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J111" i="8"/>
  <c r="K111" i="8" s="1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<sst xmlns="http://schemas.openxmlformats.org/spreadsheetml/2006/main" count="1142" uniqueCount="275">
  <si>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</si>
  <si>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</si>
  <si>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</si>
  <si>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</si>
  <si>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</si>
  <si>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</si>
  <si>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</si>
  <si>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</si>
  <si>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</si>
  <si>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</si>
  <si>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</si>
  <si>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</si>
  <si>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</si>
  <si>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</si>
  <si>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</si>
  <si>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</si>
  <si>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</si>
  <si>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</si>
  <si>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</si>
  <si>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</si>
  <si>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</si>
  <si>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</si>
  <si>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</si>
  <si>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</si>
  <si>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</si>
  <si>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</si>
  <si>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</si>
  <si>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</si>
  <si>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</si>
  <si>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</si>
  <si>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</si>
  <si>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</si>
  <si>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</si>
  <si>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</si>
  <si>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</si>
  <si>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</si>
  <si>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</si>
  <si>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</si>
  <si>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</si>
  <si>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</si>
  <si>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</si>
  <si>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</si>
  <si>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</si>
  <si>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</si>
  <si>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</si>
  <si>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</si>
  <si>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</si>
  <si>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</si>
  <si>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</si>
  <si>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</si>
  <si>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</si>
  <si>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</si>
  <si>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</si>
  <si>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</si>
  <si>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</si>
  <si>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</si>
  <si>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</si>
  <si>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</si>
  <si>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</si>
  <si>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</si>
  <si>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</si>
  <si>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</si>
  <si>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</si>
  <si>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</si>
  <si>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</si>
  <si>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</si>
  <si>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</si>
  <si>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</si>
  <si>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</si>
  <si>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</si>
  <si>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</si>
  <si>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</si>
  <si>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</si>
  <si>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</si>
  <si>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</si>
  <si>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</si>
  <si>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</si>
  <si>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</si>
  <si>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</si>
  <si>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</si>
  <si>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</si>
  <si>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</si>
  <si>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</si>
  <si>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</si>
  <si>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</si>
  <si>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</si>
  <si>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</si>
  <si>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</si>
  <si>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</si>
  <si>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</si>
  <si>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</si>
  <si>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</si>
  <si>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</si>
  <si>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</si>
  <si>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</si>
  <si>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</si>
  <si>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</si>
  <si>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</si>
  <si>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</si>
  <si>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</si>
  <si>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</si>
  <si>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</si>
  <si>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</si>
  <si>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</si>
  <si>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</si>
  <si>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</si>
  <si>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</si>
  <si>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</si>
  <si>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(0,08)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</si>
  <si>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</si>
  <si>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</si>
  <si>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</si>
  <si>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</si>
  <si>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</si>
  <si>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Std. Err.</t>
  </si>
  <si>
    <t>[95% Conf.</t>
  </si>
  <si>
    <t>En este caso corresponde al modelo VAR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</si>
  <si>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</si>
  <si>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</si>
  <si>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</si>
  <si>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</si>
  <si>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</si>
  <si>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(0,10)</t>
  </si>
  <si>
    <t>-0,02</t>
  </si>
  <si>
    <t>(0,05)</t>
  </si>
  <si>
    <t>(0,13)</t>
  </si>
  <si>
    <t>(5)</t>
  </si>
  <si>
    <t>(0,15)</t>
  </si>
  <si>
    <t>-0,08</t>
  </si>
  <si>
    <t>-0,10</t>
  </si>
  <si>
    <t>0,15***</t>
  </si>
  <si>
    <t>(0,11)</t>
  </si>
  <si>
    <t>0,69***</t>
  </si>
  <si>
    <t>(0,09)</t>
  </si>
  <si>
    <t>0,90</t>
  </si>
  <si>
    <t>(6)</t>
  </si>
  <si>
    <t>0,65***</t>
  </si>
  <si>
    <t>(0,16)</t>
  </si>
  <si>
    <t>0,07</t>
  </si>
  <si>
    <t>0,09</t>
  </si>
  <si>
    <t>-0,09**</t>
  </si>
  <si>
    <t>(0,07)</t>
  </si>
  <si>
    <t>0,20***</t>
  </si>
  <si>
    <t>0,17***</t>
  </si>
  <si>
    <t>0,98</t>
  </si>
  <si>
    <t>Se estiman 6 modelos mediante MCO, donde la especificación (6) es la preferida y que se utilizará para la estimación del VAR</t>
  </si>
  <si>
    <t>IMACEC</t>
  </si>
  <si>
    <t>D.log_pax_p</t>
  </si>
  <si>
    <t>L2.</t>
  </si>
  <si>
    <t>(0,21)</t>
  </si>
  <si>
    <t>(0,30)</t>
  </si>
  <si>
    <t>0,25***</t>
  </si>
  <si>
    <t>-0,16***</t>
  </si>
  <si>
    <t>0,04</t>
  </si>
  <si>
    <t>-9,70***</t>
  </si>
  <si>
    <t>POBLACION</t>
  </si>
  <si>
    <t>ma</t>
  </si>
  <si>
    <t>log_inacer_1</t>
  </si>
  <si>
    <t>0,06</t>
  </si>
  <si>
    <t>(0,24)</t>
  </si>
  <si>
    <t>-0,12</t>
  </si>
  <si>
    <t>-0,09</t>
  </si>
  <si>
    <t>-0,07</t>
  </si>
  <si>
    <t>log_desempleo_1</t>
  </si>
  <si>
    <t>log_turnac1</t>
  </si>
  <si>
    <t>log_turint1</t>
  </si>
  <si>
    <t>-0,10**</t>
  </si>
  <si>
    <t>log_pobl_1</t>
  </si>
  <si>
    <t>DÓLAR</t>
  </si>
  <si>
    <t>POBLACION1</t>
  </si>
  <si>
    <t>(0,25)</t>
  </si>
  <si>
    <t>-0,23***</t>
  </si>
  <si>
    <t>0,96***</t>
  </si>
  <si>
    <t>0,78***</t>
  </si>
  <si>
    <t>-0,07*</t>
  </si>
  <si>
    <t>0,08</t>
  </si>
  <si>
    <t>-0,25***</t>
  </si>
  <si>
    <t>-0,29*</t>
  </si>
  <si>
    <t>-0,31*</t>
  </si>
  <si>
    <t>0,71***</t>
  </si>
  <si>
    <t>0,16***</t>
  </si>
  <si>
    <t>2,74***</t>
  </si>
  <si>
    <t>1,36***</t>
  </si>
  <si>
    <t>0,73**</t>
  </si>
  <si>
    <t>0,68**</t>
  </si>
  <si>
    <t>0,85***</t>
  </si>
  <si>
    <t>(13,32)</t>
  </si>
  <si>
    <t>(0,28)</t>
  </si>
  <si>
    <t>(0,26)</t>
  </si>
  <si>
    <t>0,16**</t>
  </si>
  <si>
    <t>(2,02)</t>
  </si>
  <si>
    <t>log_inacer_2</t>
  </si>
  <si>
    <t>-0,34**</t>
  </si>
  <si>
    <t>-0,39***</t>
  </si>
  <si>
    <t>-0,21</t>
  </si>
  <si>
    <t>(-2,61)</t>
  </si>
  <si>
    <t>0,32***</t>
  </si>
  <si>
    <t>-0,13*</t>
  </si>
  <si>
    <t>-0,15**</t>
  </si>
  <si>
    <t>0,42*</t>
  </si>
  <si>
    <t>-0,47*</t>
  </si>
  <si>
    <t>-0,47**</t>
  </si>
  <si>
    <t>-0,39**</t>
  </si>
  <si>
    <t>(0,22)</t>
  </si>
  <si>
    <t>0,63***</t>
  </si>
  <si>
    <t>0,60***</t>
  </si>
  <si>
    <t>1,00***</t>
  </si>
  <si>
    <t>0,95***</t>
  </si>
  <si>
    <t>-0,11</t>
  </si>
  <si>
    <t>log_desempleo_2</t>
  </si>
  <si>
    <t>0,10</t>
  </si>
  <si>
    <t>0,15**</t>
  </si>
  <si>
    <t>log_turnac2</t>
  </si>
  <si>
    <t>0,19*</t>
  </si>
  <si>
    <t>0,18*</t>
  </si>
  <si>
    <t>-0,16**</t>
  </si>
  <si>
    <t>log_turint2</t>
  </si>
  <si>
    <t>-0,17***</t>
  </si>
  <si>
    <t>-0,18***</t>
  </si>
  <si>
    <t>0,21***</t>
  </si>
  <si>
    <t>0,23***</t>
  </si>
  <si>
    <t>1,819,20**</t>
  </si>
  <si>
    <t>1,862,05**</t>
  </si>
  <si>
    <t>1,783,64***</t>
  </si>
  <si>
    <t>2,191,18***</t>
  </si>
  <si>
    <t>(871,02)</t>
  </si>
  <si>
    <t>(814,89)</t>
  </si>
  <si>
    <t>(662,72)</t>
  </si>
  <si>
    <t>(595,00)</t>
  </si>
  <si>
    <t>152,63***</t>
  </si>
  <si>
    <t>167,64***</t>
  </si>
  <si>
    <t>159,52***</t>
  </si>
  <si>
    <t>167,23***</t>
  </si>
  <si>
    <t>(50,93)</t>
  </si>
  <si>
    <t>(45,06)</t>
  </si>
  <si>
    <t>(36,03)</t>
  </si>
  <si>
    <t>(32,57)</t>
  </si>
  <si>
    <t>log_pobl_2</t>
  </si>
  <si>
    <t>-1,764,36**</t>
  </si>
  <si>
    <t>-1,828,99**</t>
  </si>
  <si>
    <t>-1,750,49***</t>
  </si>
  <si>
    <t>-2,095,35***</t>
  </si>
  <si>
    <t>(788,67)</t>
  </si>
  <si>
    <t>(735,70)</t>
  </si>
  <si>
    <t>(595,36)</t>
  </si>
  <si>
    <t>(534,75)</t>
  </si>
  <si>
    <t>-0,27***</t>
  </si>
  <si>
    <t>-9,24***</t>
  </si>
  <si>
    <t>-8,833,14*</t>
  </si>
  <si>
    <t>-8,880,04**</t>
  </si>
  <si>
    <t>-8,515,01**</t>
  </si>
  <si>
    <t>-10,826,10***</t>
  </si>
  <si>
    <t>(-7,07)</t>
  </si>
  <si>
    <t>(1,98)</t>
  </si>
  <si>
    <t>(4,616,88)</t>
  </si>
  <si>
    <t>(4,326,99)</t>
  </si>
  <si>
    <t>(3,539,47)</t>
  </si>
  <si>
    <t>(3,176,56)</t>
  </si>
  <si>
    <t>0,76</t>
  </si>
  <si>
    <t>JETFUEL</t>
  </si>
  <si>
    <t>TURNAC</t>
  </si>
  <si>
    <t>TURNAC2</t>
  </si>
  <si>
    <t>TURINT</t>
  </si>
  <si>
    <t>TURINT1</t>
  </si>
  <si>
    <t>TURINT2</t>
  </si>
  <si>
    <t>POBLACION2</t>
  </si>
  <si>
    <t>HERFINDHAL</t>
  </si>
  <si>
    <t>Z(t)             -1,936            -3,534            -2,904            -2,587</t>
  </si>
  <si>
    <t>MacKinnon approximate p-value for Z(t) = 0,3154</t>
  </si>
  <si>
    <t>Z(t)            -11,910            -3,535            -2,904            -2,587</t>
  </si>
  <si>
    <t>El modelo ARIMA de mejor ajuste es un ARIMA(p=2,d=1,q=1)</t>
  </si>
  <si>
    <t>log_herfin~l</t>
  </si>
  <si>
    <t>ARIMA (2,1,1)</t>
  </si>
  <si>
    <t>Resumen</t>
  </si>
  <si>
    <t>crec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</si>
</sst>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4.899</c:v>
                </c:pt>
                <c:pt idx="1">
                  <c:v>4.4710000000000001</c:v>
                </c:pt>
                <c:pt idx="2">
                  <c:v>4.79</c:v>
                </c:pt>
                <c:pt idx="3">
                  <c:v>5.2249999999999996</c:v>
                </c:pt>
                <c:pt idx="4">
                  <c:v>5.4870000000000001</c:v>
                </c:pt>
                <c:pt idx="5">
                  <c:v>5.718</c:v>
                </c:pt>
                <c:pt idx="6">
                  <c:v>6.6769999999999996</c:v>
                </c:pt>
                <c:pt idx="7">
                  <c:v>6.5679999999999996</c:v>
                </c:pt>
                <c:pt idx="8">
                  <c:v>5.9109999999999996</c:v>
                </c:pt>
                <c:pt idx="9">
                  <c:v>7.0309999999999997</c:v>
                </c:pt>
                <c:pt idx="10">
                  <c:v>7.0030000000000001</c:v>
                </c:pt>
                <c:pt idx="11">
                  <c:v>6.4790000000000001</c:v>
                </c:pt>
                <c:pt idx="12">
                  <c:v>5.7789999999999999</c:v>
                </c:pt>
                <c:pt idx="13">
                  <c:v>5.1139999999999999</c:v>
                </c:pt>
                <c:pt idx="14">
                  <c:v>6.0119999999999996</c:v>
                </c:pt>
                <c:pt idx="15">
                  <c:v>6.2919999999999998</c:v>
                </c:pt>
                <c:pt idx="16">
                  <c:v>7.0060000000000002</c:v>
                </c:pt>
                <c:pt idx="17">
                  <c:v>7.3140000000000001</c:v>
                </c:pt>
                <c:pt idx="18">
                  <c:v>6.1150000000000002</c:v>
                </c:pt>
                <c:pt idx="19">
                  <c:v>6.3680000000000003</c:v>
                </c:pt>
                <c:pt idx="20">
                  <c:v>4.1669999999999998</c:v>
                </c:pt>
                <c:pt idx="21">
                  <c:v>6.5869999999999997</c:v>
                </c:pt>
                <c:pt idx="22">
                  <c:v>6.65</c:v>
                </c:pt>
                <c:pt idx="23">
                  <c:v>7.1180000000000003</c:v>
                </c:pt>
                <c:pt idx="24">
                  <c:v>6.9480000000000004</c:v>
                </c:pt>
                <c:pt idx="25">
                  <c:v>6.5460000000000003</c:v>
                </c:pt>
                <c:pt idx="26">
                  <c:v>6.1520000000000001</c:v>
                </c:pt>
                <c:pt idx="27">
                  <c:v>6.9450000000000003</c:v>
                </c:pt>
                <c:pt idx="28">
                  <c:v>7.5750000000000002</c:v>
                </c:pt>
                <c:pt idx="29">
                  <c:v>8.0139999999999993</c:v>
                </c:pt>
                <c:pt idx="30">
                  <c:v>7.798</c:v>
                </c:pt>
                <c:pt idx="31">
                  <c:v>6.8559999999999999</c:v>
                </c:pt>
                <c:pt idx="32">
                  <c:v>6.1020000000000003</c:v>
                </c:pt>
                <c:pt idx="33">
                  <c:v>6.73</c:v>
                </c:pt>
                <c:pt idx="34">
                  <c:v>6.17</c:v>
                </c:pt>
                <c:pt idx="35">
                  <c:v>5.7240000000000002</c:v>
                </c:pt>
                <c:pt idx="36">
                  <c:v>5.3970000000000002</c:v>
                </c:pt>
                <c:pt idx="37">
                  <c:v>4.6159999999999997</c:v>
                </c:pt>
                <c:pt idx="38">
                  <c:v>5.2690000000000001</c:v>
                </c:pt>
                <c:pt idx="39">
                  <c:v>5.657</c:v>
                </c:pt>
                <c:pt idx="40">
                  <c:v>5.7190000000000003</c:v>
                </c:pt>
                <c:pt idx="41">
                  <c:v>6.9589999999999996</c:v>
                </c:pt>
                <c:pt idx="42">
                  <c:v>8.1509999999999998</c:v>
                </c:pt>
                <c:pt idx="43">
                  <c:v>8.6140000000000008</c:v>
                </c:pt>
                <c:pt idx="44">
                  <c:v>7.149</c:v>
                </c:pt>
                <c:pt idx="45">
                  <c:v>8.2089999999999996</c:v>
                </c:pt>
                <c:pt idx="46">
                  <c:v>8.0950000000000006</c:v>
                </c:pt>
                <c:pt idx="47">
                  <c:v>8.1359999999999992</c:v>
                </c:pt>
                <c:pt idx="48">
                  <c:v>8.0969999999999995</c:v>
                </c:pt>
                <c:pt idx="49">
                  <c:v>7.5279999999999996</c:v>
                </c:pt>
                <c:pt idx="50">
                  <c:v>4.6950000000000003</c:v>
                </c:pt>
                <c:pt idx="51">
                  <c:v>7.4859999999999998</c:v>
                </c:pt>
                <c:pt idx="52">
                  <c:v>7.8559999999999999</c:v>
                </c:pt>
                <c:pt idx="53">
                  <c:v>8.2080000000000002</c:v>
                </c:pt>
                <c:pt idx="54">
                  <c:v>9.1449999999999996</c:v>
                </c:pt>
                <c:pt idx="55">
                  <c:v>9.0030000000000001</c:v>
                </c:pt>
                <c:pt idx="56">
                  <c:v>8.94</c:v>
                </c:pt>
                <c:pt idx="57">
                  <c:v>10.11</c:v>
                </c:pt>
                <c:pt idx="58">
                  <c:v>9.82</c:v>
                </c:pt>
                <c:pt idx="59">
                  <c:v>10.638</c:v>
                </c:pt>
                <c:pt idx="60">
                  <c:v>10.239000000000001</c:v>
                </c:pt>
                <c:pt idx="61">
                  <c:v>10.045999999999999</c:v>
                </c:pt>
                <c:pt idx="62">
                  <c:v>9.2629999999999999</c:v>
                </c:pt>
                <c:pt idx="63">
                  <c:v>9.1430000000000007</c:v>
                </c:pt>
                <c:pt idx="64">
                  <c:v>9.64</c:v>
                </c:pt>
                <c:pt idx="65">
                  <c:v>10.06</c:v>
                </c:pt>
                <c:pt idx="66">
                  <c:v>10.911</c:v>
                </c:pt>
                <c:pt idx="67">
                  <c:v>10.731</c:v>
                </c:pt>
                <c:pt idx="68">
                  <c:v>11.249000000000001</c:v>
                </c:pt>
                <c:pt idx="69">
                  <c:v>10.896000000000001</c:v>
                </c:pt>
                <c:pt idx="70">
                  <c:v>12.179</c:v>
                </c:pt>
                <c:pt idx="71">
                  <c:v>11.507999999999999</c:v>
                </c:pt>
                <c:pt idx="72">
                  <c:v>12.305</c:v>
                </c:pt>
                <c:pt idx="73">
                  <c:v>12.776</c:v>
                </c:pt>
                <c:pt idx="74">
                  <c:v>11.843999999999999</c:v>
                </c:pt>
                <c:pt idx="75">
                  <c:v>12.303000000000001</c:v>
                </c:pt>
                <c:pt idx="76">
                  <c:v>12.606999999999999</c:v>
                </c:pt>
                <c:pt idx="77">
                  <c:v>11.976000000000001</c:v>
                </c:pt>
                <c:pt idx="78">
                  <c:v>13.010999999999999</c:v>
                </c:pt>
                <c:pt idx="79">
                  <c:v>12.340999999999999</c:v>
                </c:pt>
                <c:pt idx="80">
                  <c:v>10.629</c:v>
                </c:pt>
                <c:pt idx="81">
                  <c:v>12.746</c:v>
                </c:pt>
                <c:pt idx="82">
                  <c:v>13.497</c:v>
                </c:pt>
                <c:pt idx="83">
                  <c:v>13.212999999999999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897856"/>
        <c:axId val="140788864"/>
      </c:scatterChart>
      <c:valAx>
        <c:axId val="13989785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40788864"/>
        <c:crosses val="autoZero"/>
        <c:crossBetween val="midCat"/>
      </c:valAx>
      <c:valAx>
        <c:axId val="1407888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3989785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4.899</c:v>
                </c:pt>
                <c:pt idx="1">
                  <c:v>4.4710000000000001</c:v>
                </c:pt>
                <c:pt idx="2">
                  <c:v>4.79</c:v>
                </c:pt>
                <c:pt idx="3">
                  <c:v>5.2249999999999996</c:v>
                </c:pt>
                <c:pt idx="4">
                  <c:v>5.4870000000000001</c:v>
                </c:pt>
                <c:pt idx="5">
                  <c:v>5.718</c:v>
                </c:pt>
                <c:pt idx="6">
                  <c:v>6.6769999999999996</c:v>
                </c:pt>
                <c:pt idx="7">
                  <c:v>6.5679999999999996</c:v>
                </c:pt>
                <c:pt idx="8">
                  <c:v>5.9109999999999996</c:v>
                </c:pt>
                <c:pt idx="9">
                  <c:v>7.0309999999999997</c:v>
                </c:pt>
                <c:pt idx="10">
                  <c:v>7.0030000000000001</c:v>
                </c:pt>
                <c:pt idx="11">
                  <c:v>6.4790000000000001</c:v>
                </c:pt>
                <c:pt idx="12">
                  <c:v>5.7789999999999999</c:v>
                </c:pt>
                <c:pt idx="13">
                  <c:v>5.1139999999999999</c:v>
                </c:pt>
                <c:pt idx="14">
                  <c:v>6.0119999999999996</c:v>
                </c:pt>
                <c:pt idx="15">
                  <c:v>6.2919999999999998</c:v>
                </c:pt>
                <c:pt idx="16">
                  <c:v>7.0060000000000002</c:v>
                </c:pt>
                <c:pt idx="17">
                  <c:v>7.3140000000000001</c:v>
                </c:pt>
                <c:pt idx="18">
                  <c:v>6.1150000000000002</c:v>
                </c:pt>
                <c:pt idx="19">
                  <c:v>6.3680000000000003</c:v>
                </c:pt>
                <c:pt idx="20">
                  <c:v>4.1669999999999998</c:v>
                </c:pt>
                <c:pt idx="21">
                  <c:v>6.5869999999999997</c:v>
                </c:pt>
                <c:pt idx="22">
                  <c:v>6.65</c:v>
                </c:pt>
                <c:pt idx="23">
                  <c:v>7.1180000000000003</c:v>
                </c:pt>
                <c:pt idx="24">
                  <c:v>6.9480000000000004</c:v>
                </c:pt>
                <c:pt idx="25">
                  <c:v>6.5460000000000003</c:v>
                </c:pt>
                <c:pt idx="26">
                  <c:v>6.1520000000000001</c:v>
                </c:pt>
                <c:pt idx="27">
                  <c:v>6.9450000000000003</c:v>
                </c:pt>
                <c:pt idx="28">
                  <c:v>7.5750000000000002</c:v>
                </c:pt>
                <c:pt idx="29">
                  <c:v>8.0139999999999993</c:v>
                </c:pt>
                <c:pt idx="30">
                  <c:v>7.798</c:v>
                </c:pt>
                <c:pt idx="31">
                  <c:v>6.8559999999999999</c:v>
                </c:pt>
                <c:pt idx="32">
                  <c:v>6.1020000000000003</c:v>
                </c:pt>
                <c:pt idx="33">
                  <c:v>6.73</c:v>
                </c:pt>
                <c:pt idx="34">
                  <c:v>6.17</c:v>
                </c:pt>
                <c:pt idx="35">
                  <c:v>5.7240000000000002</c:v>
                </c:pt>
                <c:pt idx="36">
                  <c:v>5.3970000000000002</c:v>
                </c:pt>
                <c:pt idx="37">
                  <c:v>4.6159999999999997</c:v>
                </c:pt>
                <c:pt idx="38">
                  <c:v>5.2690000000000001</c:v>
                </c:pt>
                <c:pt idx="39">
                  <c:v>5.657</c:v>
                </c:pt>
                <c:pt idx="40">
                  <c:v>5.7190000000000003</c:v>
                </c:pt>
                <c:pt idx="41">
                  <c:v>6.9589999999999996</c:v>
                </c:pt>
                <c:pt idx="42">
                  <c:v>8.1509999999999998</c:v>
                </c:pt>
                <c:pt idx="43">
                  <c:v>8.6140000000000008</c:v>
                </c:pt>
                <c:pt idx="44">
                  <c:v>7.149</c:v>
                </c:pt>
                <c:pt idx="45">
                  <c:v>8.2089999999999996</c:v>
                </c:pt>
                <c:pt idx="46">
                  <c:v>8.0950000000000006</c:v>
                </c:pt>
                <c:pt idx="47">
                  <c:v>8.1359999999999992</c:v>
                </c:pt>
                <c:pt idx="48">
                  <c:v>8.0969999999999995</c:v>
                </c:pt>
                <c:pt idx="49">
                  <c:v>7.5279999999999996</c:v>
                </c:pt>
                <c:pt idx="50">
                  <c:v>4.6950000000000003</c:v>
                </c:pt>
                <c:pt idx="51">
                  <c:v>7.4859999999999998</c:v>
                </c:pt>
                <c:pt idx="52">
                  <c:v>7.8559999999999999</c:v>
                </c:pt>
                <c:pt idx="53">
                  <c:v>8.2080000000000002</c:v>
                </c:pt>
                <c:pt idx="54">
                  <c:v>9.1449999999999996</c:v>
                </c:pt>
                <c:pt idx="55">
                  <c:v>9.0030000000000001</c:v>
                </c:pt>
                <c:pt idx="56">
                  <c:v>8.94</c:v>
                </c:pt>
                <c:pt idx="57">
                  <c:v>10.11</c:v>
                </c:pt>
                <c:pt idx="58">
                  <c:v>9.82</c:v>
                </c:pt>
                <c:pt idx="59">
                  <c:v>10.638</c:v>
                </c:pt>
                <c:pt idx="60">
                  <c:v>10.239000000000001</c:v>
                </c:pt>
                <c:pt idx="61">
                  <c:v>10.045999999999999</c:v>
                </c:pt>
                <c:pt idx="62">
                  <c:v>9.2629999999999999</c:v>
                </c:pt>
                <c:pt idx="63">
                  <c:v>9.1430000000000007</c:v>
                </c:pt>
                <c:pt idx="64">
                  <c:v>9.64</c:v>
                </c:pt>
                <c:pt idx="65">
                  <c:v>10.06</c:v>
                </c:pt>
                <c:pt idx="66">
                  <c:v>10.911</c:v>
                </c:pt>
                <c:pt idx="67">
                  <c:v>10.731</c:v>
                </c:pt>
                <c:pt idx="68">
                  <c:v>11.249000000000001</c:v>
                </c:pt>
                <c:pt idx="69">
                  <c:v>10.896000000000001</c:v>
                </c:pt>
                <c:pt idx="70">
                  <c:v>12.179</c:v>
                </c:pt>
                <c:pt idx="71">
                  <c:v>11.507999999999999</c:v>
                </c:pt>
                <c:pt idx="72">
                  <c:v>12.305</c:v>
                </c:pt>
                <c:pt idx="73">
                  <c:v>12.776</c:v>
                </c:pt>
                <c:pt idx="74">
                  <c:v>11.843999999999999</c:v>
                </c:pt>
                <c:pt idx="75">
                  <c:v>12.303000000000001</c:v>
                </c:pt>
                <c:pt idx="76">
                  <c:v>12.606999999999999</c:v>
                </c:pt>
                <c:pt idx="77">
                  <c:v>11.976000000000001</c:v>
                </c:pt>
                <c:pt idx="78">
                  <c:v>13.010999999999999</c:v>
                </c:pt>
                <c:pt idx="79">
                  <c:v>12.340999999999999</c:v>
                </c:pt>
                <c:pt idx="80">
                  <c:v>10.629</c:v>
                </c:pt>
                <c:pt idx="81">
                  <c:v>12.746</c:v>
                </c:pt>
                <c:pt idx="82">
                  <c:v>13.497</c:v>
                </c:pt>
                <c:pt idx="83">
                  <c:v>13.212999999999999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4.4309130000000003</c:v>
                </c:pt>
                <c:pt idx="61" formatCode="0.0">
                  <c:v>4.3967869999999998</c:v>
                </c:pt>
                <c:pt idx="62" formatCode="0.0">
                  <c:v>4.3384340000000003</c:v>
                </c:pt>
                <c:pt idx="63" formatCode="0.0">
                  <c:v>4.2487459999999997</c:v>
                </c:pt>
                <c:pt idx="64" formatCode="0.0">
                  <c:v>4.1118449999999998</c:v>
                </c:pt>
                <c:pt idx="65" formatCode="0.0">
                  <c:v>3.9038059999999999</c:v>
                </c:pt>
                <c:pt idx="66" formatCode="0.0">
                  <c:v>3.5505170000000001</c:v>
                </c:pt>
                <c:pt idx="67" formatCode="0.0">
                  <c:v>2.5699399999999999</c:v>
                </c:pt>
                <c:pt idx="68" formatCode="0.0">
                  <c:v>5.5419499999999999</c:v>
                </c:pt>
                <c:pt idx="69" formatCode="0.0">
                  <c:v>5.491034</c:v>
                </c:pt>
                <c:pt idx="70" formatCode="0.0">
                  <c:v>5.5915679999999996</c:v>
                </c:pt>
                <c:pt idx="71" formatCode="0.0">
                  <c:v>5.5492010000000001</c:v>
                </c:pt>
                <c:pt idx="72" formatCode="0.0">
                  <c:v>5.6510509999999998</c:v>
                </c:pt>
                <c:pt idx="73" formatCode="0.0">
                  <c:v>4.8373429999999997</c:v>
                </c:pt>
                <c:pt idx="74" formatCode="0.0">
                  <c:v>2.6241819999999998</c:v>
                </c:pt>
                <c:pt idx="75" formatCode="0.0">
                  <c:v>8.3129620000000006</c:v>
                </c:pt>
                <c:pt idx="76" formatCode="0.0">
                  <c:v>8.4401349999999997</c:v>
                </c:pt>
                <c:pt idx="77" formatCode="0.0">
                  <c:v>8.6359200000000005</c:v>
                </c:pt>
                <c:pt idx="78" formatCode="0.0">
                  <c:v>9.589302</c:v>
                </c:pt>
                <c:pt idx="79" formatCode="0.0">
                  <c:v>9.2044829999999997</c:v>
                </c:pt>
                <c:pt idx="80" formatCode="0.0">
                  <c:v>9.2543059999999997</c:v>
                </c:pt>
                <c:pt idx="81" formatCode="0.0">
                  <c:v>9.8651049999999998</c:v>
                </c:pt>
                <c:pt idx="82" formatCode="0.0">
                  <c:v>10.17764</c:v>
                </c:pt>
                <c:pt idx="83" formatCode="0.0">
                  <c:v>10.214700000000001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9.7374899999999993</c:v>
                </c:pt>
                <c:pt idx="61">
                  <c:v>9.7472639999999995</c:v>
                </c:pt>
                <c:pt idx="62">
                  <c:v>9.7825810000000004</c:v>
                </c:pt>
                <c:pt idx="63">
                  <c:v>9.8375570000000003</c:v>
                </c:pt>
                <c:pt idx="64">
                  <c:v>9.9071709999999999</c:v>
                </c:pt>
                <c:pt idx="65">
                  <c:v>9.9879040000000003</c:v>
                </c:pt>
                <c:pt idx="66">
                  <c:v>10.077159999999999</c:v>
                </c:pt>
                <c:pt idx="67">
                  <c:v>10.173030000000001</c:v>
                </c:pt>
                <c:pt idx="68">
                  <c:v>10.274150000000001</c:v>
                </c:pt>
                <c:pt idx="69">
                  <c:v>10.37947</c:v>
                </c:pt>
                <c:pt idx="70">
                  <c:v>10.488239999999999</c:v>
                </c:pt>
                <c:pt idx="71">
                  <c:v>10.599919999999999</c:v>
                </c:pt>
                <c:pt idx="72">
                  <c:v>10.7141</c:v>
                </c:pt>
                <c:pt idx="73">
                  <c:v>10.83047</c:v>
                </c:pt>
                <c:pt idx="74">
                  <c:v>10.948840000000001</c:v>
                </c:pt>
                <c:pt idx="75">
                  <c:v>11.06902</c:v>
                </c:pt>
                <c:pt idx="76">
                  <c:v>11.19093</c:v>
                </c:pt>
                <c:pt idx="77">
                  <c:v>11.31447</c:v>
                </c:pt>
                <c:pt idx="78">
                  <c:v>11.439590000000001</c:v>
                </c:pt>
                <c:pt idx="79">
                  <c:v>11.56626</c:v>
                </c:pt>
                <c:pt idx="80">
                  <c:v>11.69445</c:v>
                </c:pt>
                <c:pt idx="81">
                  <c:v>11.824149999999999</c:v>
                </c:pt>
                <c:pt idx="82">
                  <c:v>11.955360000000001</c:v>
                </c:pt>
                <c:pt idx="83">
                  <c:v>12.08807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11.0406</c:v>
                </c:pt>
                <c:pt idx="61">
                  <c:v>10.81016</c:v>
                </c:pt>
                <c:pt idx="62">
                  <c:v>8.4419400000000007</c:v>
                </c:pt>
                <c:pt idx="63">
                  <c:v>9.9492119999999993</c:v>
                </c:pt>
                <c:pt idx="64">
                  <c:v>10.50273</c:v>
                </c:pt>
                <c:pt idx="65">
                  <c:v>10.57549</c:v>
                </c:pt>
                <c:pt idx="66">
                  <c:v>12.2224</c:v>
                </c:pt>
                <c:pt idx="67">
                  <c:v>10.317740000000001</c:v>
                </c:pt>
                <c:pt idx="68">
                  <c:v>9.528632</c:v>
                </c:pt>
                <c:pt idx="69">
                  <c:v>10.309939999999999</c:v>
                </c:pt>
                <c:pt idx="70">
                  <c:v>10.513170000000001</c:v>
                </c:pt>
                <c:pt idx="71">
                  <c:v>11.422219999999999</c:v>
                </c:pt>
                <c:pt idx="72">
                  <c:v>11.815860000000001</c:v>
                </c:pt>
                <c:pt idx="73">
                  <c:v>12.25375</c:v>
                </c:pt>
                <c:pt idx="74">
                  <c:v>10.86124</c:v>
                </c:pt>
                <c:pt idx="75">
                  <c:v>11.39185</c:v>
                </c:pt>
                <c:pt idx="76">
                  <c:v>11.951230000000001</c:v>
                </c:pt>
                <c:pt idx="77">
                  <c:v>12.08414</c:v>
                </c:pt>
                <c:pt idx="78">
                  <c:v>12.444290000000001</c:v>
                </c:pt>
                <c:pt idx="79">
                  <c:v>11.71757</c:v>
                </c:pt>
                <c:pt idx="80">
                  <c:v>11.573079999999999</c:v>
                </c:pt>
                <c:pt idx="81">
                  <c:v>12.024290000000001</c:v>
                </c:pt>
                <c:pt idx="82">
                  <c:v>12.217409999999999</c:v>
                </c:pt>
                <c:pt idx="83">
                  <c:v>12.574159999999999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020160"/>
        <c:axId val="140838016"/>
      </c:scatterChart>
      <c:valAx>
        <c:axId val="14102016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40838016"/>
        <c:crosses val="autoZero"/>
        <c:crossBetween val="midCat"/>
      </c:valAx>
      <c:valAx>
        <c:axId val="1408380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4102016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4.899</c:v>
                </c:pt>
                <c:pt idx="1">
                  <c:v>4.4710000000000001</c:v>
                </c:pt>
                <c:pt idx="2">
                  <c:v>4.79</c:v>
                </c:pt>
                <c:pt idx="3">
                  <c:v>5.2249999999999996</c:v>
                </c:pt>
                <c:pt idx="4">
                  <c:v>5.4870000000000001</c:v>
                </c:pt>
                <c:pt idx="5">
                  <c:v>5.718</c:v>
                </c:pt>
                <c:pt idx="6">
                  <c:v>6.6769999999999996</c:v>
                </c:pt>
                <c:pt idx="7">
                  <c:v>6.5679999999999996</c:v>
                </c:pt>
                <c:pt idx="8">
                  <c:v>5.9109999999999996</c:v>
                </c:pt>
                <c:pt idx="9">
                  <c:v>7.0309999999999997</c:v>
                </c:pt>
                <c:pt idx="10">
                  <c:v>7.0030000000000001</c:v>
                </c:pt>
                <c:pt idx="11">
                  <c:v>6.4790000000000001</c:v>
                </c:pt>
                <c:pt idx="12">
                  <c:v>5.7789999999999999</c:v>
                </c:pt>
                <c:pt idx="13">
                  <c:v>5.1139999999999999</c:v>
                </c:pt>
                <c:pt idx="14">
                  <c:v>6.0119999999999996</c:v>
                </c:pt>
                <c:pt idx="15">
                  <c:v>6.2919999999999998</c:v>
                </c:pt>
                <c:pt idx="16">
                  <c:v>7.0060000000000002</c:v>
                </c:pt>
                <c:pt idx="17">
                  <c:v>7.3140000000000001</c:v>
                </c:pt>
                <c:pt idx="18">
                  <c:v>6.1150000000000002</c:v>
                </c:pt>
                <c:pt idx="19">
                  <c:v>6.3680000000000003</c:v>
                </c:pt>
                <c:pt idx="20">
                  <c:v>4.1669999999999998</c:v>
                </c:pt>
                <c:pt idx="21">
                  <c:v>6.5869999999999997</c:v>
                </c:pt>
                <c:pt idx="22">
                  <c:v>6.65</c:v>
                </c:pt>
                <c:pt idx="23">
                  <c:v>7.1180000000000003</c:v>
                </c:pt>
                <c:pt idx="24">
                  <c:v>6.9480000000000004</c:v>
                </c:pt>
                <c:pt idx="25">
                  <c:v>6.5460000000000003</c:v>
                </c:pt>
                <c:pt idx="26">
                  <c:v>6.1520000000000001</c:v>
                </c:pt>
                <c:pt idx="27">
                  <c:v>6.9450000000000003</c:v>
                </c:pt>
                <c:pt idx="28">
                  <c:v>7.5750000000000002</c:v>
                </c:pt>
                <c:pt idx="29">
                  <c:v>8.0139999999999993</c:v>
                </c:pt>
                <c:pt idx="30">
                  <c:v>7.798</c:v>
                </c:pt>
                <c:pt idx="31">
                  <c:v>6.8559999999999999</c:v>
                </c:pt>
                <c:pt idx="32">
                  <c:v>6.1020000000000003</c:v>
                </c:pt>
                <c:pt idx="33">
                  <c:v>6.73</c:v>
                </c:pt>
                <c:pt idx="34">
                  <c:v>6.17</c:v>
                </c:pt>
                <c:pt idx="35">
                  <c:v>5.7240000000000002</c:v>
                </c:pt>
                <c:pt idx="36">
                  <c:v>5.3970000000000002</c:v>
                </c:pt>
                <c:pt idx="37">
                  <c:v>4.6159999999999997</c:v>
                </c:pt>
                <c:pt idx="38">
                  <c:v>5.2690000000000001</c:v>
                </c:pt>
                <c:pt idx="39">
                  <c:v>5.657</c:v>
                </c:pt>
                <c:pt idx="40">
                  <c:v>5.7190000000000003</c:v>
                </c:pt>
                <c:pt idx="41">
                  <c:v>6.9589999999999996</c:v>
                </c:pt>
                <c:pt idx="42">
                  <c:v>8.1509999999999998</c:v>
                </c:pt>
                <c:pt idx="43">
                  <c:v>8.6140000000000008</c:v>
                </c:pt>
                <c:pt idx="44">
                  <c:v>7.149</c:v>
                </c:pt>
                <c:pt idx="45">
                  <c:v>8.2089999999999996</c:v>
                </c:pt>
                <c:pt idx="46">
                  <c:v>8.0950000000000006</c:v>
                </c:pt>
                <c:pt idx="47">
                  <c:v>8.1359999999999992</c:v>
                </c:pt>
                <c:pt idx="48">
                  <c:v>8.0969999999999995</c:v>
                </c:pt>
                <c:pt idx="49">
                  <c:v>7.5279999999999996</c:v>
                </c:pt>
                <c:pt idx="50">
                  <c:v>4.6950000000000003</c:v>
                </c:pt>
                <c:pt idx="51">
                  <c:v>7.4859999999999998</c:v>
                </c:pt>
                <c:pt idx="52">
                  <c:v>7.8559999999999999</c:v>
                </c:pt>
                <c:pt idx="53">
                  <c:v>8.2080000000000002</c:v>
                </c:pt>
                <c:pt idx="54">
                  <c:v>9.1449999999999996</c:v>
                </c:pt>
                <c:pt idx="55">
                  <c:v>9.0030000000000001</c:v>
                </c:pt>
                <c:pt idx="56">
                  <c:v>8.94</c:v>
                </c:pt>
                <c:pt idx="57">
                  <c:v>10.11</c:v>
                </c:pt>
                <c:pt idx="58">
                  <c:v>9.82</c:v>
                </c:pt>
                <c:pt idx="59">
                  <c:v>10.638</c:v>
                </c:pt>
                <c:pt idx="60">
                  <c:v>10.239000000000001</c:v>
                </c:pt>
                <c:pt idx="61">
                  <c:v>10.045999999999999</c:v>
                </c:pt>
                <c:pt idx="62">
                  <c:v>9.2629999999999999</c:v>
                </c:pt>
                <c:pt idx="63">
                  <c:v>9.1430000000000007</c:v>
                </c:pt>
                <c:pt idx="64">
                  <c:v>9.64</c:v>
                </c:pt>
                <c:pt idx="65">
                  <c:v>10.06</c:v>
                </c:pt>
                <c:pt idx="66">
                  <c:v>10.911</c:v>
                </c:pt>
                <c:pt idx="67">
                  <c:v>10.731</c:v>
                </c:pt>
                <c:pt idx="68">
                  <c:v>11.249000000000001</c:v>
                </c:pt>
                <c:pt idx="69">
                  <c:v>10.896000000000001</c:v>
                </c:pt>
                <c:pt idx="70">
                  <c:v>12.179</c:v>
                </c:pt>
                <c:pt idx="71">
                  <c:v>11.507999999999999</c:v>
                </c:pt>
                <c:pt idx="72">
                  <c:v>12.305</c:v>
                </c:pt>
                <c:pt idx="73">
                  <c:v>12.776</c:v>
                </c:pt>
                <c:pt idx="74">
                  <c:v>11.843999999999999</c:v>
                </c:pt>
                <c:pt idx="75">
                  <c:v>12.303000000000001</c:v>
                </c:pt>
                <c:pt idx="76">
                  <c:v>12.606999999999999</c:v>
                </c:pt>
                <c:pt idx="77">
                  <c:v>11.976000000000001</c:v>
                </c:pt>
                <c:pt idx="78">
                  <c:v>13.010999999999999</c:v>
                </c:pt>
                <c:pt idx="79">
                  <c:v>12.340999999999999</c:v>
                </c:pt>
                <c:pt idx="80">
                  <c:v>10.629</c:v>
                </c:pt>
                <c:pt idx="81">
                  <c:v>12.746</c:v>
                </c:pt>
                <c:pt idx="82">
                  <c:v>13.497</c:v>
                </c:pt>
                <c:pt idx="83">
                  <c:v>13.212999999999999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13.212999999999999</c:v>
                </c:pt>
                <c:pt idx="84">
                  <c:v>14.699601726760438</c:v>
                </c:pt>
                <c:pt idx="85">
                  <c:v>13.666846001348571</c:v>
                </c:pt>
                <c:pt idx="86">
                  <c:v>13.381608978847032</c:v>
                </c:pt>
                <c:pt idx="87">
                  <c:v>12.74715742896154</c:v>
                </c:pt>
                <c:pt idx="88">
                  <c:v>13.1278036881417</c:v>
                </c:pt>
                <c:pt idx="89">
                  <c:v>13.713101640889723</c:v>
                </c:pt>
                <c:pt idx="90">
                  <c:v>13.830571942117757</c:v>
                </c:pt>
                <c:pt idx="91">
                  <c:v>13.861002200694289</c:v>
                </c:pt>
                <c:pt idx="92">
                  <c:v>13.384277537723893</c:v>
                </c:pt>
                <c:pt idx="93">
                  <c:v>14.226031634230283</c:v>
                </c:pt>
                <c:pt idx="94">
                  <c:v>14.241737300758261</c:v>
                </c:pt>
                <c:pt idx="95">
                  <c:v>14.613442145032725</c:v>
                </c:pt>
                <c:pt idx="96">
                  <c:v>15.757500907551218</c:v>
                </c:pt>
                <c:pt idx="97">
                  <c:v>15.918913012883896</c:v>
                </c:pt>
                <c:pt idx="98">
                  <c:v>14.215123029893782</c:v>
                </c:pt>
                <c:pt idx="99">
                  <c:v>15.696442589129934</c:v>
                </c:pt>
                <c:pt idx="100">
                  <c:v>15.434932735124683</c:v>
                </c:pt>
                <c:pt idx="101">
                  <c:v>16.01611655569711</c:v>
                </c:pt>
                <c:pt idx="102">
                  <c:v>16.22087835807444</c:v>
                </c:pt>
                <c:pt idx="103">
                  <c:v>16.285126392801796</c:v>
                </c:pt>
                <c:pt idx="104">
                  <c:v>16.117828184610183</c:v>
                </c:pt>
                <c:pt idx="105">
                  <c:v>16.417986965326882</c:v>
                </c:pt>
                <c:pt idx="106">
                  <c:v>16.414244091002679</c:v>
                </c:pt>
                <c:pt idx="107">
                  <c:v>16.262309016945821</c:v>
                </c:pt>
                <c:pt idx="108">
                  <c:v>17.253064847252382</c:v>
                </c:pt>
                <c:pt idx="109">
                  <c:v>18.275029137028209</c:v>
                </c:pt>
                <c:pt idx="110">
                  <c:v>16.406247378414395</c:v>
                </c:pt>
                <c:pt idx="111">
                  <c:v>17.360402596397179</c:v>
                </c:pt>
                <c:pt idx="112">
                  <c:v>17.573777917470888</c:v>
                </c:pt>
                <c:pt idx="113">
                  <c:v>18.160625201937446</c:v>
                </c:pt>
                <c:pt idx="114">
                  <c:v>19.044481984367376</c:v>
                </c:pt>
                <c:pt idx="115">
                  <c:v>18.54991487325394</c:v>
                </c:pt>
                <c:pt idx="116">
                  <c:v>18.810727146338056</c:v>
                </c:pt>
                <c:pt idx="117">
                  <c:v>18.975973000675793</c:v>
                </c:pt>
                <c:pt idx="118">
                  <c:v>19.002698587460912</c:v>
                </c:pt>
                <c:pt idx="119">
                  <c:v>19.228591269480912</c:v>
                </c:pt>
                <c:pt idx="120">
                  <c:v>20.142157365509586</c:v>
                </c:pt>
                <c:pt idx="121">
                  <c:v>20.850643269018637</c:v>
                </c:pt>
                <c:pt idx="122">
                  <c:v>19.20232758362539</c:v>
                </c:pt>
                <c:pt idx="123">
                  <c:v>19.406388189802637</c:v>
                </c:pt>
                <c:pt idx="124">
                  <c:v>20.12354253377228</c:v>
                </c:pt>
                <c:pt idx="125">
                  <c:v>20.74887233710097</c:v>
                </c:pt>
                <c:pt idx="126">
                  <c:v>21.303447200080406</c:v>
                </c:pt>
                <c:pt idx="127">
                  <c:v>20.872243205416765</c:v>
                </c:pt>
                <c:pt idx="128">
                  <c:v>21.057908704616782</c:v>
                </c:pt>
                <c:pt idx="129">
                  <c:v>21.411704248125883</c:v>
                </c:pt>
                <c:pt idx="130">
                  <c:v>21.431099183914657</c:v>
                </c:pt>
                <c:pt idx="131">
                  <c:v>21.705543744158163</c:v>
                </c:pt>
                <c:pt idx="132">
                  <c:v>23.021836993470224</c:v>
                </c:pt>
                <c:pt idx="133">
                  <c:v>23.823169130054822</c:v>
                </c:pt>
                <c:pt idx="134">
                  <c:v>21.916456653630551</c:v>
                </c:pt>
                <c:pt idx="135">
                  <c:v>22.626826146810519</c:v>
                </c:pt>
                <c:pt idx="136">
                  <c:v>23.077386530930685</c:v>
                </c:pt>
                <c:pt idx="137">
                  <c:v>23.459473487842114</c:v>
                </c:pt>
                <c:pt idx="138">
                  <c:v>23.753162986686593</c:v>
                </c:pt>
                <c:pt idx="139">
                  <c:v>23.679123619043278</c:v>
                </c:pt>
                <c:pt idx="140">
                  <c:v>23.811751039908771</c:v>
                </c:pt>
                <c:pt idx="141">
                  <c:v>24.195079837697122</c:v>
                </c:pt>
                <c:pt idx="142">
                  <c:v>24.304548162160192</c:v>
                </c:pt>
                <c:pt idx="143">
                  <c:v>24.194363673933204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13.212999999999999</c:v>
                </c:pt>
                <c:pt idx="84">
                  <c:v>14.699601726760438</c:v>
                </c:pt>
                <c:pt idx="85">
                  <c:v>13.666846001348571</c:v>
                </c:pt>
                <c:pt idx="86">
                  <c:v>13.381608978847032</c:v>
                </c:pt>
                <c:pt idx="87">
                  <c:v>12.74715742896154</c:v>
                </c:pt>
                <c:pt idx="88">
                  <c:v>13.1278036881417</c:v>
                </c:pt>
                <c:pt idx="89">
                  <c:v>13.713101640889723</c:v>
                </c:pt>
                <c:pt idx="90">
                  <c:v>13.830571942117757</c:v>
                </c:pt>
                <c:pt idx="91">
                  <c:v>13.861002200694289</c:v>
                </c:pt>
                <c:pt idx="92">
                  <c:v>13.384277537723893</c:v>
                </c:pt>
                <c:pt idx="93">
                  <c:v>14.226031634230283</c:v>
                </c:pt>
                <c:pt idx="94">
                  <c:v>14.241737300758261</c:v>
                </c:pt>
                <c:pt idx="95">
                  <c:v>14.613442145032725</c:v>
                </c:pt>
                <c:pt idx="96">
                  <c:v>15.038432924802269</c:v>
                </c:pt>
                <c:pt idx="97">
                  <c:v>14.894632675524541</c:v>
                </c:pt>
                <c:pt idx="98">
                  <c:v>13.064278281948184</c:v>
                </c:pt>
                <c:pt idx="99">
                  <c:v>14.192422884493102</c:v>
                </c:pt>
                <c:pt idx="100">
                  <c:v>13.749494201716097</c:v>
                </c:pt>
                <c:pt idx="101">
                  <c:v>14.073091677692329</c:v>
                </c:pt>
                <c:pt idx="102">
                  <c:v>14.073892036568875</c:v>
                </c:pt>
                <c:pt idx="103">
                  <c:v>13.965031625047597</c:v>
                </c:pt>
                <c:pt idx="104">
                  <c:v>13.671699010305169</c:v>
                </c:pt>
                <c:pt idx="105">
                  <c:v>13.785382615990766</c:v>
                </c:pt>
                <c:pt idx="106">
                  <c:v>13.651685924969122</c:v>
                </c:pt>
                <c:pt idx="107">
                  <c:v>13.40498477353891</c:v>
                </c:pt>
                <c:pt idx="108">
                  <c:v>14.102534156233887</c:v>
                </c:pt>
                <c:pt idx="109">
                  <c:v>14.819832871922699</c:v>
                </c:pt>
                <c:pt idx="110">
                  <c:v>13.204949217900417</c:v>
                </c:pt>
                <c:pt idx="111">
                  <c:v>13.873906977086371</c:v>
                </c:pt>
                <c:pt idx="112">
                  <c:v>13.949947980060937</c:v>
                </c:pt>
                <c:pt idx="113">
                  <c:v>14.32348361888036</c:v>
                </c:pt>
                <c:pt idx="114">
                  <c:v>14.928943373888842</c:v>
                </c:pt>
                <c:pt idx="115">
                  <c:v>14.456586900011562</c:v>
                </c:pt>
                <c:pt idx="116">
                  <c:v>14.578183781681822</c:v>
                </c:pt>
                <c:pt idx="117">
                  <c:v>14.627816945779905</c:v>
                </c:pt>
                <c:pt idx="118">
                  <c:v>14.573515424191175</c:v>
                </c:pt>
                <c:pt idx="119">
                  <c:v>14.674280092185008</c:v>
                </c:pt>
                <c:pt idx="120">
                  <c:v>15.298908637187441</c:v>
                </c:pt>
                <c:pt idx="121">
                  <c:v>15.765060626238778</c:v>
                </c:pt>
                <c:pt idx="122">
                  <c:v>14.455126196462434</c:v>
                </c:pt>
                <c:pt idx="123">
                  <c:v>14.547029651876457</c:v>
                </c:pt>
                <c:pt idx="124">
                  <c:v>15.023109180956688</c:v>
                </c:pt>
                <c:pt idx="125">
                  <c:v>15.428803702902712</c:v>
                </c:pt>
                <c:pt idx="126">
                  <c:v>15.780727051660037</c:v>
                </c:pt>
                <c:pt idx="127">
                  <c:v>15.404187710337325</c:v>
                </c:pt>
                <c:pt idx="128">
                  <c:v>15.485445799728133</c:v>
                </c:pt>
                <c:pt idx="129">
                  <c:v>15.690949098088524</c:v>
                </c:pt>
                <c:pt idx="130">
                  <c:v>15.65211936464032</c:v>
                </c:pt>
                <c:pt idx="131">
                  <c:v>15.800544061665022</c:v>
                </c:pt>
                <c:pt idx="132">
                  <c:v>16.705360524268798</c:v>
                </c:pt>
                <c:pt idx="133">
                  <c:v>17.233224634581607</c:v>
                </c:pt>
                <c:pt idx="134">
                  <c:v>15.806068112201441</c:v>
                </c:pt>
                <c:pt idx="135">
                  <c:v>16.270370914874402</c:v>
                </c:pt>
                <c:pt idx="136">
                  <c:v>16.546793378274423</c:v>
                </c:pt>
                <c:pt idx="137">
                  <c:v>16.77364846941483</c:v>
                </c:pt>
                <c:pt idx="138">
                  <c:v>16.937269773976322</c:v>
                </c:pt>
                <c:pt idx="139">
                  <c:v>16.839432200201863</c:v>
                </c:pt>
                <c:pt idx="140">
                  <c:v>16.889707338719965</c:v>
                </c:pt>
                <c:pt idx="141">
                  <c:v>17.117830135151738</c:v>
                </c:pt>
                <c:pt idx="142">
                  <c:v>17.152408388588416</c:v>
                </c:pt>
                <c:pt idx="143">
                  <c:v>17.033052083220973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13.212999999999999</c:v>
                </c:pt>
                <c:pt idx="84">
                  <c:v>14.699601726760438</c:v>
                </c:pt>
                <c:pt idx="85">
                  <c:v>13.666846001348571</c:v>
                </c:pt>
                <c:pt idx="86">
                  <c:v>13.381608978847032</c:v>
                </c:pt>
                <c:pt idx="87">
                  <c:v>12.74715742896154</c:v>
                </c:pt>
                <c:pt idx="88">
                  <c:v>13.1278036881417</c:v>
                </c:pt>
                <c:pt idx="89">
                  <c:v>13.713101640889723</c:v>
                </c:pt>
                <c:pt idx="90">
                  <c:v>13.830571942117757</c:v>
                </c:pt>
                <c:pt idx="91">
                  <c:v>13.861002200694289</c:v>
                </c:pt>
                <c:pt idx="92">
                  <c:v>13.384277537723893</c:v>
                </c:pt>
                <c:pt idx="93">
                  <c:v>14.226031634230283</c:v>
                </c:pt>
                <c:pt idx="94">
                  <c:v>14.241737300758261</c:v>
                </c:pt>
                <c:pt idx="95">
                  <c:v>14.613442145032725</c:v>
                </c:pt>
                <c:pt idx="96">
                  <c:v>16.476568890300168</c:v>
                </c:pt>
                <c:pt idx="97">
                  <c:v>16.943193350243252</c:v>
                </c:pt>
                <c:pt idx="98">
                  <c:v>15.36596777783938</c:v>
                </c:pt>
                <c:pt idx="99">
                  <c:v>17.200462293766765</c:v>
                </c:pt>
                <c:pt idx="100">
                  <c:v>17.120371268533269</c:v>
                </c:pt>
                <c:pt idx="101">
                  <c:v>17.959141433701891</c:v>
                </c:pt>
                <c:pt idx="102">
                  <c:v>18.367864679580006</c:v>
                </c:pt>
                <c:pt idx="103">
                  <c:v>18.605221160555995</c:v>
                </c:pt>
                <c:pt idx="104">
                  <c:v>18.563957358915196</c:v>
                </c:pt>
                <c:pt idx="105">
                  <c:v>19.050591314662999</c:v>
                </c:pt>
                <c:pt idx="106">
                  <c:v>19.176802257036236</c:v>
                </c:pt>
                <c:pt idx="107">
                  <c:v>19.119633260352732</c:v>
                </c:pt>
                <c:pt idx="108">
                  <c:v>20.403595538270878</c:v>
                </c:pt>
                <c:pt idx="109">
                  <c:v>21.730225402133719</c:v>
                </c:pt>
                <c:pt idx="110">
                  <c:v>19.607545538928374</c:v>
                </c:pt>
                <c:pt idx="111">
                  <c:v>20.846898215707988</c:v>
                </c:pt>
                <c:pt idx="112">
                  <c:v>21.19760785488084</c:v>
                </c:pt>
                <c:pt idx="113">
                  <c:v>21.997766784994532</c:v>
                </c:pt>
                <c:pt idx="114">
                  <c:v>23.160020594845911</c:v>
                </c:pt>
                <c:pt idx="115">
                  <c:v>22.643242846496317</c:v>
                </c:pt>
                <c:pt idx="116">
                  <c:v>23.04327051099429</c:v>
                </c:pt>
                <c:pt idx="117">
                  <c:v>23.324129055571682</c:v>
                </c:pt>
                <c:pt idx="118">
                  <c:v>23.43188175073065</c:v>
                </c:pt>
                <c:pt idx="119">
                  <c:v>23.782902446776816</c:v>
                </c:pt>
                <c:pt idx="120">
                  <c:v>24.985406093831731</c:v>
                </c:pt>
                <c:pt idx="121">
                  <c:v>25.936225911798495</c:v>
                </c:pt>
                <c:pt idx="122">
                  <c:v>23.949528970788347</c:v>
                </c:pt>
                <c:pt idx="123">
                  <c:v>24.265746727728818</c:v>
                </c:pt>
                <c:pt idx="124">
                  <c:v>25.223975886587873</c:v>
                </c:pt>
                <c:pt idx="125">
                  <c:v>26.068940971299227</c:v>
                </c:pt>
                <c:pt idx="126">
                  <c:v>26.826167348500775</c:v>
                </c:pt>
                <c:pt idx="127">
                  <c:v>26.340298700496206</c:v>
                </c:pt>
                <c:pt idx="128">
                  <c:v>26.630371609505431</c:v>
                </c:pt>
                <c:pt idx="129">
                  <c:v>27.132459398163242</c:v>
                </c:pt>
                <c:pt idx="130">
                  <c:v>27.210079003188994</c:v>
                </c:pt>
                <c:pt idx="131">
                  <c:v>27.610543426651304</c:v>
                </c:pt>
                <c:pt idx="132">
                  <c:v>29.33831346267165</c:v>
                </c:pt>
                <c:pt idx="133">
                  <c:v>30.413113625528037</c:v>
                </c:pt>
                <c:pt idx="134">
                  <c:v>28.026845195059661</c:v>
                </c:pt>
                <c:pt idx="135">
                  <c:v>28.983281378746636</c:v>
                </c:pt>
                <c:pt idx="136">
                  <c:v>29.607979683586947</c:v>
                </c:pt>
                <c:pt idx="137">
                  <c:v>30.145298506269398</c:v>
                </c:pt>
                <c:pt idx="138">
                  <c:v>30.569056199396865</c:v>
                </c:pt>
                <c:pt idx="139">
                  <c:v>30.518815037884693</c:v>
                </c:pt>
                <c:pt idx="140">
                  <c:v>30.733794741097576</c:v>
                </c:pt>
                <c:pt idx="141">
                  <c:v>31.272329540242506</c:v>
                </c:pt>
                <c:pt idx="142">
                  <c:v>31.456687935731967</c:v>
                </c:pt>
                <c:pt idx="143">
                  <c:v>31.355675264645434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81696"/>
        <c:axId val="42384000"/>
      </c:scatterChart>
      <c:valAx>
        <c:axId val="42381696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2384000"/>
        <c:crosses val="autoZero"/>
        <c:crossBetween val="midCat"/>
        <c:majorUnit val="732"/>
      </c:valAx>
      <c:valAx>
        <c:axId val="4238400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238169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9" name="8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76</v>
      </c>
    </row>
    <row r="4" spans="2:3" x14ac:dyDescent="0.25">
      <c r="B4" s="8" t="s">
        <v>80</v>
      </c>
    </row>
    <row r="5" spans="2:3" x14ac:dyDescent="0.25">
      <c r="C5" s="9" t="s">
        <v>75</v>
      </c>
    </row>
    <row r="6" spans="2:3" x14ac:dyDescent="0.25">
      <c r="B6" s="8" t="s">
        <v>81</v>
      </c>
    </row>
    <row r="7" spans="2:3" x14ac:dyDescent="0.25">
      <c r="C7" s="9" t="s">
        <v>82</v>
      </c>
    </row>
    <row r="8" spans="2:3" x14ac:dyDescent="0.25">
      <c r="C8" s="9" t="s">
        <v>77</v>
      </c>
    </row>
    <row r="9" spans="2:3" x14ac:dyDescent="0.25">
      <c r="B9" s="8" t="s">
        <v>83</v>
      </c>
    </row>
    <row r="10" spans="2:3" x14ac:dyDescent="0.25">
      <c r="C10" s="9" t="s">
        <v>78</v>
      </c>
    </row>
    <row r="11" spans="2:3" x14ac:dyDescent="0.25">
      <c r="C11" s="9" t="s">
        <v>79</v>
      </c>
    </row>
    <row r="12" spans="2:3" x14ac:dyDescent="0.25">
      <c r="C12" s="9" t="s">
        <v>84</v>
      </c>
    </row>
    <row r="13" spans="2:3" x14ac:dyDescent="0.25">
      <c r="C13" s="9" t="s">
        <v>85</v>
      </c>
    </row>
    <row r="14" spans="2:3" x14ac:dyDescent="0.25">
      <c r="B14" s="8" t="s">
        <v>87</v>
      </c>
    </row>
    <row r="15" spans="2:3" x14ac:dyDescent="0.25">
      <c r="C15" s="9" t="s">
        <v>86</v>
      </c>
    </row>
    <row r="16" spans="2:3" x14ac:dyDescent="0.25">
      <c r="C16" s="9" t="s">
        <v>88</v>
      </c>
    </row>
    <row r="17" spans="2:3" x14ac:dyDescent="0.25">
      <c r="B17" s="8" t="s">
        <v>89</v>
      </c>
    </row>
    <row r="18" spans="2:3" x14ac:dyDescent="0.25">
      <c r="C18" s="9" t="s">
        <v>90</v>
      </c>
    </row>
    <row r="19" spans="2:3" x14ac:dyDescent="0.25">
      <c r="C19" s="9" t="s">
        <v>91</v>
      </c>
    </row>
    <row r="20" spans="2:3" x14ac:dyDescent="0.25">
      <c r="C20" s="9" t="s">
        <v>92</v>
      </c>
    </row>
    <row r="21" spans="2:3" x14ac:dyDescent="0.25">
      <c r="C21" s="9" t="s">
        <v>74</v>
      </c>
    </row>
    <row r="22" spans="2:3" x14ac:dyDescent="0.25">
      <c r="B22" s="8" t="s">
        <v>93</v>
      </c>
    </row>
    <row r="23" spans="2:3" x14ac:dyDescent="0.25">
      <c r="C23" s="9" t="s">
        <v>95</v>
      </c>
    </row>
    <row r="24" spans="2:3" x14ac:dyDescent="0.25">
      <c r="C24" s="9" t="s">
        <v>96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65</v>
      </c>
    </row>
    <row r="4" spans="8:15" x14ac:dyDescent="0.2">
      <c r="H4" s="1" t="s">
        <v>56</v>
      </c>
      <c r="I4" s="1" t="s">
        <v>57</v>
      </c>
    </row>
    <row r="5" spans="8:15" x14ac:dyDescent="0.2">
      <c r="H5" s="10">
        <v>38718</v>
      </c>
      <c r="I5" s="4">
        <v>4.899</v>
      </c>
      <c r="J5" s="4"/>
    </row>
    <row r="6" spans="8:15" x14ac:dyDescent="0.2">
      <c r="H6" s="10">
        <v>38749</v>
      </c>
      <c r="I6" s="4">
        <v>4.4710000000000001</v>
      </c>
      <c r="J6" s="4"/>
      <c r="N6" s="11"/>
    </row>
    <row r="7" spans="8:15" x14ac:dyDescent="0.2">
      <c r="H7" s="10">
        <v>38777</v>
      </c>
      <c r="I7" s="4">
        <v>4.79</v>
      </c>
      <c r="N7" s="11"/>
      <c r="O7" s="1" t="s">
        <v>55</v>
      </c>
    </row>
    <row r="8" spans="8:15" x14ac:dyDescent="0.2">
      <c r="H8" s="10">
        <v>38808</v>
      </c>
      <c r="I8" s="4">
        <v>5.2249999999999996</v>
      </c>
      <c r="L8" s="10"/>
      <c r="N8" s="11"/>
      <c r="O8" s="1" t="s">
        <v>55</v>
      </c>
    </row>
    <row r="9" spans="8:15" x14ac:dyDescent="0.2">
      <c r="H9" s="10">
        <v>38838</v>
      </c>
      <c r="I9" s="4">
        <v>5.4870000000000001</v>
      </c>
      <c r="L9" s="10"/>
      <c r="N9" s="11"/>
      <c r="O9" s="1" t="s">
        <v>55</v>
      </c>
    </row>
    <row r="10" spans="8:15" x14ac:dyDescent="0.2">
      <c r="H10" s="10">
        <v>38869</v>
      </c>
      <c r="I10" s="4">
        <v>5.718</v>
      </c>
      <c r="L10" s="10"/>
      <c r="N10" s="11"/>
      <c r="O10" s="1" t="s">
        <v>55</v>
      </c>
    </row>
    <row r="11" spans="8:15" x14ac:dyDescent="0.2">
      <c r="H11" s="10">
        <v>38899</v>
      </c>
      <c r="I11" s="4">
        <v>6.6769999999999996</v>
      </c>
      <c r="L11" s="10"/>
      <c r="N11" s="11"/>
      <c r="O11" s="1" t="s">
        <v>55</v>
      </c>
    </row>
    <row r="12" spans="8:15" x14ac:dyDescent="0.2">
      <c r="H12" s="10">
        <v>38930</v>
      </c>
      <c r="I12" s="4">
        <v>6.5679999999999996</v>
      </c>
      <c r="L12" s="10"/>
      <c r="N12" s="12"/>
      <c r="O12" s="1" t="s">
        <v>55</v>
      </c>
    </row>
    <row r="13" spans="8:15" x14ac:dyDescent="0.2">
      <c r="H13" s="10">
        <v>38961</v>
      </c>
      <c r="I13" s="4">
        <v>5.9109999999999996</v>
      </c>
      <c r="L13" s="10"/>
      <c r="N13" s="11"/>
      <c r="O13" s="1" t="s">
        <v>55</v>
      </c>
    </row>
    <row r="14" spans="8:15" x14ac:dyDescent="0.2">
      <c r="H14" s="10">
        <v>38991</v>
      </c>
      <c r="I14" s="4">
        <v>7.0309999999999997</v>
      </c>
      <c r="N14" s="11"/>
      <c r="O14" s="1" t="s">
        <v>55</v>
      </c>
    </row>
    <row r="15" spans="8:15" x14ac:dyDescent="0.2">
      <c r="H15" s="10">
        <v>39022</v>
      </c>
      <c r="I15" s="4">
        <v>7.0030000000000001</v>
      </c>
      <c r="N15" s="11"/>
      <c r="O15" s="1" t="s">
        <v>55</v>
      </c>
    </row>
    <row r="16" spans="8:15" x14ac:dyDescent="0.2">
      <c r="H16" s="10">
        <v>39052</v>
      </c>
      <c r="I16" s="4">
        <v>6.4790000000000001</v>
      </c>
      <c r="N16" s="11"/>
      <c r="O16" s="1" t="s">
        <v>55</v>
      </c>
    </row>
    <row r="17" spans="8:15" x14ac:dyDescent="0.2">
      <c r="H17" s="10">
        <v>39083</v>
      </c>
      <c r="I17" s="4">
        <v>5.7789999999999999</v>
      </c>
      <c r="N17" s="11"/>
      <c r="O17" s="1" t="s">
        <v>55</v>
      </c>
    </row>
    <row r="18" spans="8:15" x14ac:dyDescent="0.2">
      <c r="H18" s="10">
        <v>39114</v>
      </c>
      <c r="I18" s="4">
        <v>5.1139999999999999</v>
      </c>
      <c r="N18" s="11"/>
      <c r="O18" s="1" t="s">
        <v>55</v>
      </c>
    </row>
    <row r="19" spans="8:15" x14ac:dyDescent="0.2">
      <c r="H19" s="10">
        <v>39142</v>
      </c>
      <c r="I19" s="4">
        <v>6.0119999999999996</v>
      </c>
      <c r="N19" s="11"/>
      <c r="O19" s="1" t="s">
        <v>55</v>
      </c>
    </row>
    <row r="20" spans="8:15" x14ac:dyDescent="0.2">
      <c r="H20" s="10">
        <v>39173</v>
      </c>
      <c r="I20" s="4">
        <v>6.2919999999999998</v>
      </c>
      <c r="N20" s="11"/>
      <c r="O20" s="1" t="s">
        <v>55</v>
      </c>
    </row>
    <row r="21" spans="8:15" x14ac:dyDescent="0.2">
      <c r="H21" s="10">
        <v>39203</v>
      </c>
      <c r="I21" s="4">
        <v>7.0060000000000002</v>
      </c>
      <c r="N21" s="11"/>
      <c r="O21" s="1" t="s">
        <v>55</v>
      </c>
    </row>
    <row r="22" spans="8:15" x14ac:dyDescent="0.2">
      <c r="H22" s="10">
        <v>39234</v>
      </c>
      <c r="I22" s="4">
        <v>7.3140000000000001</v>
      </c>
      <c r="N22" s="12"/>
      <c r="O22" s="1" t="s">
        <v>55</v>
      </c>
    </row>
    <row r="23" spans="8:15" x14ac:dyDescent="0.2">
      <c r="H23" s="10">
        <v>39264</v>
      </c>
      <c r="I23" s="4">
        <v>6.1150000000000002</v>
      </c>
      <c r="N23" s="11"/>
      <c r="O23" s="1" t="s">
        <v>55</v>
      </c>
    </row>
    <row r="24" spans="8:15" x14ac:dyDescent="0.2">
      <c r="H24" s="10">
        <v>39295</v>
      </c>
      <c r="I24" s="4">
        <v>6.3680000000000003</v>
      </c>
      <c r="N24" s="12"/>
      <c r="O24" s="1" t="s">
        <v>55</v>
      </c>
    </row>
    <row r="25" spans="8:15" x14ac:dyDescent="0.2">
      <c r="H25" s="10">
        <v>39326</v>
      </c>
      <c r="I25" s="4">
        <v>4.1669999999999998</v>
      </c>
      <c r="N25" s="11"/>
      <c r="O25" s="1" t="s">
        <v>55</v>
      </c>
    </row>
    <row r="26" spans="8:15" x14ac:dyDescent="0.2">
      <c r="H26" s="10">
        <v>39356</v>
      </c>
      <c r="I26" s="4">
        <v>6.5869999999999997</v>
      </c>
      <c r="N26" s="11"/>
      <c r="O26" s="1" t="s">
        <v>55</v>
      </c>
    </row>
    <row r="27" spans="8:15" x14ac:dyDescent="0.2">
      <c r="H27" s="10">
        <v>39387</v>
      </c>
      <c r="I27" s="4">
        <v>6.65</v>
      </c>
      <c r="N27" s="11"/>
      <c r="O27" s="1" t="s">
        <v>55</v>
      </c>
    </row>
    <row r="28" spans="8:15" x14ac:dyDescent="0.2">
      <c r="H28" s="10">
        <v>39417</v>
      </c>
      <c r="I28" s="4">
        <v>7.1180000000000003</v>
      </c>
      <c r="N28" s="11"/>
      <c r="O28" s="1" t="s">
        <v>55</v>
      </c>
    </row>
    <row r="29" spans="8:15" x14ac:dyDescent="0.2">
      <c r="H29" s="10">
        <v>39448</v>
      </c>
      <c r="I29" s="4">
        <v>6.9480000000000004</v>
      </c>
      <c r="N29" s="11"/>
      <c r="O29" s="1" t="s">
        <v>55</v>
      </c>
    </row>
    <row r="30" spans="8:15" x14ac:dyDescent="0.2">
      <c r="H30" s="10">
        <v>39479</v>
      </c>
      <c r="I30" s="4">
        <v>6.5460000000000003</v>
      </c>
      <c r="N30" s="11"/>
      <c r="O30" s="1" t="s">
        <v>55</v>
      </c>
    </row>
    <row r="31" spans="8:15" x14ac:dyDescent="0.2">
      <c r="H31" s="10">
        <v>39508</v>
      </c>
      <c r="I31" s="4">
        <v>6.1520000000000001</v>
      </c>
      <c r="N31" s="11"/>
      <c r="O31" s="1" t="s">
        <v>55</v>
      </c>
    </row>
    <row r="32" spans="8:15" x14ac:dyDescent="0.2">
      <c r="H32" s="10">
        <v>39539</v>
      </c>
      <c r="I32" s="4">
        <v>6.9450000000000003</v>
      </c>
      <c r="N32" s="11"/>
      <c r="O32" s="1" t="s">
        <v>55</v>
      </c>
    </row>
    <row r="33" spans="8:15" x14ac:dyDescent="0.2">
      <c r="H33" s="10">
        <v>39569</v>
      </c>
      <c r="I33" s="4">
        <v>7.5750000000000002</v>
      </c>
      <c r="N33" s="11"/>
      <c r="O33" s="1" t="s">
        <v>55</v>
      </c>
    </row>
    <row r="34" spans="8:15" x14ac:dyDescent="0.2">
      <c r="H34" s="10">
        <v>39600</v>
      </c>
      <c r="I34" s="4">
        <v>8.0139999999999993</v>
      </c>
      <c r="N34" s="11"/>
      <c r="O34" s="1" t="s">
        <v>55</v>
      </c>
    </row>
    <row r="35" spans="8:15" x14ac:dyDescent="0.2">
      <c r="H35" s="10">
        <v>39630</v>
      </c>
      <c r="I35" s="4">
        <v>7.798</v>
      </c>
      <c r="N35" s="12"/>
      <c r="O35" s="1" t="s">
        <v>55</v>
      </c>
    </row>
    <row r="36" spans="8:15" x14ac:dyDescent="0.2">
      <c r="H36" s="10">
        <v>39661</v>
      </c>
      <c r="I36" s="4">
        <v>6.8559999999999999</v>
      </c>
      <c r="N36" s="11"/>
      <c r="O36" s="1" t="s">
        <v>55</v>
      </c>
    </row>
    <row r="37" spans="8:15" x14ac:dyDescent="0.2">
      <c r="H37" s="10">
        <v>39692</v>
      </c>
      <c r="I37" s="4">
        <v>6.1020000000000003</v>
      </c>
      <c r="N37" s="11"/>
      <c r="O37" s="1" t="s">
        <v>55</v>
      </c>
    </row>
    <row r="38" spans="8:15" x14ac:dyDescent="0.2">
      <c r="H38" s="10">
        <v>39722</v>
      </c>
      <c r="I38" s="4">
        <v>6.73</v>
      </c>
      <c r="N38" s="11"/>
      <c r="O38" s="1" t="s">
        <v>55</v>
      </c>
    </row>
    <row r="39" spans="8:15" x14ac:dyDescent="0.2">
      <c r="H39" s="10">
        <v>39753</v>
      </c>
      <c r="I39" s="4">
        <v>6.17</v>
      </c>
      <c r="N39" s="11"/>
      <c r="O39" s="1" t="s">
        <v>55</v>
      </c>
    </row>
    <row r="40" spans="8:15" x14ac:dyDescent="0.2">
      <c r="H40" s="10">
        <v>39783</v>
      </c>
      <c r="I40" s="4">
        <v>5.7240000000000002</v>
      </c>
      <c r="N40" s="11"/>
      <c r="O40" s="1" t="s">
        <v>55</v>
      </c>
    </row>
    <row r="41" spans="8:15" x14ac:dyDescent="0.2">
      <c r="H41" s="10">
        <v>39814</v>
      </c>
      <c r="I41" s="4">
        <v>5.3970000000000002</v>
      </c>
      <c r="N41" s="11"/>
      <c r="O41" s="1" t="s">
        <v>55</v>
      </c>
    </row>
    <row r="42" spans="8:15" x14ac:dyDescent="0.2">
      <c r="H42" s="10">
        <v>39845</v>
      </c>
      <c r="I42" s="4">
        <v>4.6159999999999997</v>
      </c>
      <c r="N42" s="11"/>
      <c r="O42" s="1" t="s">
        <v>55</v>
      </c>
    </row>
    <row r="43" spans="8:15" x14ac:dyDescent="0.2">
      <c r="H43" s="10">
        <v>39873</v>
      </c>
      <c r="I43" s="4">
        <v>5.2690000000000001</v>
      </c>
      <c r="N43" s="11"/>
      <c r="O43" s="1" t="s">
        <v>55</v>
      </c>
    </row>
    <row r="44" spans="8:15" x14ac:dyDescent="0.2">
      <c r="H44" s="10">
        <v>39904</v>
      </c>
      <c r="I44" s="4">
        <v>5.657</v>
      </c>
      <c r="N44" s="11"/>
      <c r="O44" s="1" t="s">
        <v>55</v>
      </c>
    </row>
    <row r="45" spans="8:15" x14ac:dyDescent="0.2">
      <c r="H45" s="10">
        <v>39934</v>
      </c>
      <c r="I45" s="4">
        <v>5.7190000000000003</v>
      </c>
      <c r="N45" s="11"/>
      <c r="O45" s="1" t="s">
        <v>55</v>
      </c>
    </row>
    <row r="46" spans="8:15" x14ac:dyDescent="0.2">
      <c r="H46" s="10">
        <v>39965</v>
      </c>
      <c r="I46" s="4">
        <v>6.9589999999999996</v>
      </c>
      <c r="N46" s="11"/>
      <c r="O46" s="1" t="s">
        <v>55</v>
      </c>
    </row>
    <row r="47" spans="8:15" x14ac:dyDescent="0.2">
      <c r="H47" s="10">
        <v>39995</v>
      </c>
      <c r="I47" s="4">
        <v>8.1509999999999998</v>
      </c>
      <c r="N47" s="11"/>
      <c r="O47" s="1" t="s">
        <v>55</v>
      </c>
    </row>
    <row r="48" spans="8:15" x14ac:dyDescent="0.2">
      <c r="H48" s="10">
        <v>40026</v>
      </c>
      <c r="I48" s="4">
        <v>8.6140000000000008</v>
      </c>
      <c r="N48" s="11"/>
      <c r="O48" s="1" t="s">
        <v>55</v>
      </c>
    </row>
    <row r="49" spans="8:15" x14ac:dyDescent="0.2">
      <c r="H49" s="10">
        <v>40057</v>
      </c>
      <c r="I49" s="4">
        <v>7.149</v>
      </c>
      <c r="N49" s="11"/>
      <c r="O49" s="1" t="s">
        <v>55</v>
      </c>
    </row>
    <row r="50" spans="8:15" x14ac:dyDescent="0.2">
      <c r="H50" s="10">
        <v>40087</v>
      </c>
      <c r="I50" s="4">
        <v>8.2089999999999996</v>
      </c>
      <c r="N50" s="11"/>
      <c r="O50" s="1" t="s">
        <v>55</v>
      </c>
    </row>
    <row r="51" spans="8:15" x14ac:dyDescent="0.2">
      <c r="H51" s="10">
        <v>40118</v>
      </c>
      <c r="I51" s="4">
        <v>8.0950000000000006</v>
      </c>
      <c r="N51" s="11"/>
      <c r="O51" s="1" t="s">
        <v>55</v>
      </c>
    </row>
    <row r="52" spans="8:15" x14ac:dyDescent="0.2">
      <c r="H52" s="10">
        <v>40148</v>
      </c>
      <c r="I52" s="4">
        <v>8.1359999999999992</v>
      </c>
      <c r="N52" s="11"/>
      <c r="O52" s="1" t="s">
        <v>55</v>
      </c>
    </row>
    <row r="53" spans="8:15" x14ac:dyDescent="0.2">
      <c r="H53" s="10">
        <v>40179</v>
      </c>
      <c r="I53" s="4">
        <v>8.0969999999999995</v>
      </c>
      <c r="N53" s="11"/>
      <c r="O53" s="1" t="s">
        <v>55</v>
      </c>
    </row>
    <row r="54" spans="8:15" x14ac:dyDescent="0.2">
      <c r="H54" s="10">
        <v>40210</v>
      </c>
      <c r="I54" s="4">
        <v>7.5279999999999996</v>
      </c>
      <c r="N54" s="11"/>
      <c r="O54" s="1" t="s">
        <v>55</v>
      </c>
    </row>
    <row r="55" spans="8:15" x14ac:dyDescent="0.2">
      <c r="H55" s="10">
        <v>40238</v>
      </c>
      <c r="I55" s="4">
        <v>4.6950000000000003</v>
      </c>
      <c r="N55" s="11"/>
      <c r="O55" s="1" t="s">
        <v>55</v>
      </c>
    </row>
    <row r="56" spans="8:15" x14ac:dyDescent="0.2">
      <c r="H56" s="10">
        <v>40269</v>
      </c>
      <c r="I56" s="4">
        <v>7.4859999999999998</v>
      </c>
      <c r="N56" s="11"/>
      <c r="O56" s="1" t="s">
        <v>55</v>
      </c>
    </row>
    <row r="57" spans="8:15" x14ac:dyDescent="0.2">
      <c r="H57" s="10">
        <v>40299</v>
      </c>
      <c r="I57" s="4">
        <v>7.8559999999999999</v>
      </c>
      <c r="N57" s="12"/>
      <c r="O57" s="1" t="s">
        <v>55</v>
      </c>
    </row>
    <row r="58" spans="8:15" x14ac:dyDescent="0.2">
      <c r="H58" s="10">
        <v>40330</v>
      </c>
      <c r="I58" s="4">
        <v>8.2080000000000002</v>
      </c>
      <c r="N58" s="11"/>
      <c r="O58" s="1" t="s">
        <v>55</v>
      </c>
    </row>
    <row r="59" spans="8:15" x14ac:dyDescent="0.2">
      <c r="H59" s="10">
        <v>40360</v>
      </c>
      <c r="I59" s="4">
        <v>9.1449999999999996</v>
      </c>
      <c r="N59" s="11"/>
      <c r="O59" s="1" t="s">
        <v>55</v>
      </c>
    </row>
    <row r="60" spans="8:15" x14ac:dyDescent="0.2">
      <c r="H60" s="10">
        <v>40391</v>
      </c>
      <c r="I60" s="4">
        <v>9.0030000000000001</v>
      </c>
      <c r="N60" s="11"/>
      <c r="O60" s="1" t="s">
        <v>55</v>
      </c>
    </row>
    <row r="61" spans="8:15" x14ac:dyDescent="0.2">
      <c r="H61" s="10">
        <v>40422</v>
      </c>
      <c r="I61" s="4">
        <v>8.94</v>
      </c>
      <c r="N61" s="11"/>
      <c r="O61" s="1" t="s">
        <v>55</v>
      </c>
    </row>
    <row r="62" spans="8:15" x14ac:dyDescent="0.2">
      <c r="H62" s="10">
        <v>40452</v>
      </c>
      <c r="I62" s="4">
        <v>10.11</v>
      </c>
      <c r="N62" s="11"/>
      <c r="O62" s="1" t="s">
        <v>55</v>
      </c>
    </row>
    <row r="63" spans="8:15" x14ac:dyDescent="0.2">
      <c r="H63" s="10">
        <v>40483</v>
      </c>
      <c r="I63" s="4">
        <v>9.82</v>
      </c>
      <c r="N63" s="11"/>
      <c r="O63" s="1" t="s">
        <v>55</v>
      </c>
    </row>
    <row r="64" spans="8:15" x14ac:dyDescent="0.2">
      <c r="H64" s="10">
        <v>40513</v>
      </c>
      <c r="I64" s="4">
        <v>10.638</v>
      </c>
      <c r="N64" s="11"/>
      <c r="O64" s="1" t="s">
        <v>55</v>
      </c>
    </row>
    <row r="65" spans="8:15" x14ac:dyDescent="0.2">
      <c r="H65" s="10">
        <v>40544</v>
      </c>
      <c r="I65" s="4">
        <v>10.239000000000001</v>
      </c>
      <c r="N65" s="11"/>
      <c r="O65" s="1" t="s">
        <v>55</v>
      </c>
    </row>
    <row r="66" spans="8:15" x14ac:dyDescent="0.2">
      <c r="H66" s="10">
        <v>40575</v>
      </c>
      <c r="I66" s="4">
        <v>10.045999999999999</v>
      </c>
      <c r="N66" s="11"/>
      <c r="O66" s="1" t="s">
        <v>55</v>
      </c>
    </row>
    <row r="67" spans="8:15" x14ac:dyDescent="0.2">
      <c r="H67" s="10">
        <v>40603</v>
      </c>
      <c r="I67" s="4">
        <v>9.2629999999999999</v>
      </c>
      <c r="N67" s="11"/>
      <c r="O67" s="1" t="s">
        <v>55</v>
      </c>
    </row>
    <row r="68" spans="8:15" x14ac:dyDescent="0.2">
      <c r="H68" s="10">
        <v>40634</v>
      </c>
      <c r="I68" s="4">
        <v>9.1430000000000007</v>
      </c>
      <c r="N68" s="11"/>
      <c r="O68" s="1" t="s">
        <v>55</v>
      </c>
    </row>
    <row r="69" spans="8:15" x14ac:dyDescent="0.2">
      <c r="H69" s="10">
        <v>40664</v>
      </c>
      <c r="I69" s="4">
        <v>9.64</v>
      </c>
      <c r="N69" s="11"/>
      <c r="O69" s="1" t="s">
        <v>55</v>
      </c>
    </row>
    <row r="70" spans="8:15" x14ac:dyDescent="0.2">
      <c r="H70" s="10">
        <v>40695</v>
      </c>
      <c r="I70" s="4">
        <v>10.06</v>
      </c>
      <c r="N70" s="11"/>
      <c r="O70" s="1" t="s">
        <v>55</v>
      </c>
    </row>
    <row r="71" spans="8:15" x14ac:dyDescent="0.2">
      <c r="H71" s="10">
        <v>40725</v>
      </c>
      <c r="I71" s="4">
        <v>10.911</v>
      </c>
      <c r="N71" s="11"/>
      <c r="O71" s="1" t="s">
        <v>55</v>
      </c>
    </row>
    <row r="72" spans="8:15" x14ac:dyDescent="0.2">
      <c r="H72" s="10">
        <v>40756</v>
      </c>
      <c r="I72" s="4">
        <v>10.731</v>
      </c>
      <c r="N72" s="12"/>
      <c r="O72" s="1" t="s">
        <v>55</v>
      </c>
    </row>
    <row r="73" spans="8:15" x14ac:dyDescent="0.2">
      <c r="H73" s="10">
        <v>40787</v>
      </c>
      <c r="I73" s="4">
        <v>11.249000000000001</v>
      </c>
      <c r="N73" s="11"/>
      <c r="O73" s="1" t="s">
        <v>55</v>
      </c>
    </row>
    <row r="74" spans="8:15" x14ac:dyDescent="0.2">
      <c r="H74" s="10">
        <v>40817</v>
      </c>
      <c r="I74" s="4">
        <v>10.896000000000001</v>
      </c>
      <c r="N74" s="11"/>
      <c r="O74" s="1" t="s">
        <v>55</v>
      </c>
    </row>
    <row r="75" spans="8:15" x14ac:dyDescent="0.2">
      <c r="H75" s="10">
        <v>40848</v>
      </c>
      <c r="I75" s="4">
        <v>12.179</v>
      </c>
      <c r="N75" s="11"/>
      <c r="O75" s="1" t="s">
        <v>55</v>
      </c>
    </row>
    <row r="76" spans="8:15" x14ac:dyDescent="0.2">
      <c r="H76" s="10">
        <v>40878</v>
      </c>
      <c r="I76" s="4">
        <v>11.507999999999999</v>
      </c>
      <c r="N76" s="11"/>
      <c r="O76" s="1" t="s">
        <v>55</v>
      </c>
    </row>
    <row r="77" spans="8:15" x14ac:dyDescent="0.2">
      <c r="H77" s="10">
        <v>40909</v>
      </c>
      <c r="I77" s="4">
        <v>12.305</v>
      </c>
      <c r="N77" s="11"/>
      <c r="O77" s="1" t="s">
        <v>55</v>
      </c>
    </row>
    <row r="78" spans="8:15" x14ac:dyDescent="0.2">
      <c r="H78" s="10">
        <v>40940</v>
      </c>
      <c r="I78" s="4">
        <v>12.776</v>
      </c>
      <c r="N78" s="11"/>
      <c r="O78" s="1" t="s">
        <v>55</v>
      </c>
    </row>
    <row r="79" spans="8:15" x14ac:dyDescent="0.2">
      <c r="H79" s="10">
        <v>40969</v>
      </c>
      <c r="I79" s="4">
        <v>11.843999999999999</v>
      </c>
      <c r="N79" s="12"/>
      <c r="O79" s="1" t="s">
        <v>55</v>
      </c>
    </row>
    <row r="80" spans="8:15" x14ac:dyDescent="0.2">
      <c r="H80" s="10">
        <v>41000</v>
      </c>
      <c r="I80" s="4">
        <v>12.303000000000001</v>
      </c>
      <c r="N80" s="11"/>
      <c r="O80" s="1" t="s">
        <v>55</v>
      </c>
    </row>
    <row r="81" spans="8:15" x14ac:dyDescent="0.2">
      <c r="H81" s="10">
        <v>41030</v>
      </c>
      <c r="I81" s="4">
        <v>12.606999999999999</v>
      </c>
      <c r="N81" s="11"/>
      <c r="O81" s="1" t="s">
        <v>55</v>
      </c>
    </row>
    <row r="82" spans="8:15" x14ac:dyDescent="0.2">
      <c r="H82" s="10">
        <v>41061</v>
      </c>
      <c r="I82" s="4">
        <v>11.976000000000001</v>
      </c>
      <c r="N82" s="11"/>
      <c r="O82" s="1" t="s">
        <v>55</v>
      </c>
    </row>
    <row r="83" spans="8:15" x14ac:dyDescent="0.2">
      <c r="H83" s="10">
        <v>41091</v>
      </c>
      <c r="I83" s="4">
        <v>13.010999999999999</v>
      </c>
      <c r="N83" s="11"/>
      <c r="O83" s="1" t="s">
        <v>55</v>
      </c>
    </row>
    <row r="84" spans="8:15" x14ac:dyDescent="0.2">
      <c r="H84" s="10">
        <v>41122</v>
      </c>
      <c r="I84" s="4">
        <v>12.340999999999999</v>
      </c>
      <c r="N84" s="11"/>
      <c r="O84" s="1" t="s">
        <v>55</v>
      </c>
    </row>
    <row r="85" spans="8:15" x14ac:dyDescent="0.2">
      <c r="H85" s="10">
        <v>41153</v>
      </c>
      <c r="I85" s="4">
        <v>10.629</v>
      </c>
      <c r="N85" s="11"/>
      <c r="O85" s="1" t="s">
        <v>55</v>
      </c>
    </row>
    <row r="86" spans="8:15" x14ac:dyDescent="0.2">
      <c r="H86" s="10">
        <v>41183</v>
      </c>
      <c r="I86" s="4">
        <v>12.746</v>
      </c>
      <c r="N86" s="11"/>
      <c r="O86" s="1" t="s">
        <v>55</v>
      </c>
    </row>
    <row r="87" spans="8:15" x14ac:dyDescent="0.2">
      <c r="H87" s="10">
        <v>41214</v>
      </c>
      <c r="I87" s="4">
        <v>13.497</v>
      </c>
      <c r="N87" s="11"/>
      <c r="O87" s="1" t="s">
        <v>55</v>
      </c>
    </row>
    <row r="88" spans="8:15" x14ac:dyDescent="0.2">
      <c r="H88" s="10">
        <v>41244</v>
      </c>
      <c r="I88" s="4">
        <v>13.212999999999999</v>
      </c>
      <c r="N88" s="12"/>
      <c r="O88" s="1" t="s">
        <v>55</v>
      </c>
    </row>
    <row r="89" spans="8:15" x14ac:dyDescent="0.2">
      <c r="N89" s="11"/>
      <c r="O89" s="1" t="s">
        <v>55</v>
      </c>
    </row>
    <row r="90" spans="8:15" x14ac:dyDescent="0.2">
      <c r="N90" s="12"/>
      <c r="O90" s="1" t="s">
        <v>55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workbookViewId="0"/>
  </sheetViews>
  <sheetFormatPr baseColWidth="10" defaultRowHeight="12.75" x14ac:dyDescent="0.2"/>
  <cols>
    <col min="1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126</v>
      </c>
      <c r="G1" s="4" t="s">
        <v>135</v>
      </c>
      <c r="H1" s="4"/>
      <c r="I1" s="4" t="s">
        <v>145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73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7</v>
      </c>
      <c r="B4" s="4" t="s">
        <v>181</v>
      </c>
      <c r="C4" s="4" t="s">
        <v>182</v>
      </c>
      <c r="D4" s="4" t="s">
        <v>183</v>
      </c>
      <c r="E4" s="4" t="s">
        <v>184</v>
      </c>
      <c r="F4" s="4" t="s">
        <v>185</v>
      </c>
      <c r="G4" s="4" t="s">
        <v>173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186</v>
      </c>
      <c r="C5" s="4" t="s">
        <v>149</v>
      </c>
      <c r="D5" s="4" t="s">
        <v>150</v>
      </c>
      <c r="E5" s="4" t="s">
        <v>187</v>
      </c>
      <c r="F5" s="4" t="s">
        <v>188</v>
      </c>
      <c r="G5" s="4" t="s">
        <v>149</v>
      </c>
      <c r="H5" s="4"/>
      <c r="I5" s="4" t="s">
        <v>98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157</v>
      </c>
      <c r="B6" s="4" t="s">
        <v>189</v>
      </c>
      <c r="C6" s="4" t="s">
        <v>151</v>
      </c>
      <c r="D6" s="4" t="s">
        <v>153</v>
      </c>
      <c r="E6" s="4" t="s">
        <v>0</v>
      </c>
      <c r="F6" s="4" t="s">
        <v>0</v>
      </c>
      <c r="G6" s="4" t="s">
        <v>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190</v>
      </c>
      <c r="C7" s="4" t="s">
        <v>141</v>
      </c>
      <c r="D7" s="4" t="s">
        <v>141</v>
      </c>
      <c r="E7" s="4" t="s">
        <v>0</v>
      </c>
      <c r="F7" s="4" t="s">
        <v>0</v>
      </c>
      <c r="G7" s="4" t="s">
        <v>0</v>
      </c>
      <c r="H7" s="4"/>
      <c r="I7" s="4"/>
      <c r="J7" s="4"/>
      <c r="K7" s="4"/>
      <c r="L7" s="4" t="s">
        <v>64</v>
      </c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191</v>
      </c>
      <c r="B8" s="4" t="s">
        <v>192</v>
      </c>
      <c r="C8" s="4" t="s">
        <v>193</v>
      </c>
      <c r="D8" s="4" t="s">
        <v>177</v>
      </c>
      <c r="E8" s="4" t="s">
        <v>177</v>
      </c>
      <c r="F8" s="4" t="s">
        <v>194</v>
      </c>
      <c r="G8" s="4" t="s">
        <v>0</v>
      </c>
      <c r="H8" s="4"/>
      <c r="I8" s="1" t="s">
        <v>146</v>
      </c>
      <c r="J8" s="4">
        <v>6.3239330000000002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195</v>
      </c>
      <c r="C9" s="4" t="s">
        <v>122</v>
      </c>
      <c r="D9" s="4" t="s">
        <v>137</v>
      </c>
      <c r="E9" s="4" t="s">
        <v>127</v>
      </c>
      <c r="F9" s="4" t="s">
        <v>125</v>
      </c>
      <c r="G9" s="4" t="s">
        <v>0</v>
      </c>
      <c r="H9" s="4"/>
      <c r="I9" s="1" t="s">
        <v>259</v>
      </c>
      <c r="J9" s="4">
        <v>-64.104730000000004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8</v>
      </c>
      <c r="B10" s="4" t="s">
        <v>0</v>
      </c>
      <c r="C10" s="4" t="s">
        <v>196</v>
      </c>
      <c r="D10" s="4" t="s">
        <v>160</v>
      </c>
      <c r="E10" s="4" t="s">
        <v>197</v>
      </c>
      <c r="F10" s="4" t="s">
        <v>198</v>
      </c>
      <c r="G10" s="4" t="s">
        <v>152</v>
      </c>
      <c r="H10" s="4"/>
      <c r="I10" s="1" t="s">
        <v>168</v>
      </c>
      <c r="J10" s="4">
        <v>-8.5527029999999993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0</v>
      </c>
      <c r="B11" s="4" t="s">
        <v>0</v>
      </c>
      <c r="C11" s="4" t="s">
        <v>108</v>
      </c>
      <c r="D11" s="4" t="s">
        <v>108</v>
      </c>
      <c r="E11" s="4" t="s">
        <v>141</v>
      </c>
      <c r="F11" s="4" t="s">
        <v>12</v>
      </c>
      <c r="G11" s="4" t="s">
        <v>12</v>
      </c>
      <c r="H11" s="4"/>
      <c r="I11" s="4" t="s">
        <v>61</v>
      </c>
      <c r="J11" s="4">
        <v>-24.93834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9</v>
      </c>
      <c r="B12" s="4" t="s">
        <v>0</v>
      </c>
      <c r="C12" s="4" t="s">
        <v>199</v>
      </c>
      <c r="D12" s="4" t="s">
        <v>200</v>
      </c>
      <c r="E12" s="4" t="s">
        <v>201</v>
      </c>
      <c r="F12" s="4" t="s">
        <v>178</v>
      </c>
      <c r="G12" s="4" t="s">
        <v>202</v>
      </c>
      <c r="H12" s="4"/>
      <c r="I12" s="4" t="s">
        <v>62</v>
      </c>
      <c r="J12" s="4">
        <v>67.094300000000004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0</v>
      </c>
      <c r="B13" s="4" t="s">
        <v>0</v>
      </c>
      <c r="C13" s="4" t="s">
        <v>159</v>
      </c>
      <c r="D13" s="4" t="s">
        <v>170</v>
      </c>
      <c r="E13" s="4" t="s">
        <v>203</v>
      </c>
      <c r="F13" s="4" t="s">
        <v>137</v>
      </c>
      <c r="G13" s="4" t="s">
        <v>137</v>
      </c>
      <c r="H13" s="4"/>
      <c r="I13" s="4" t="s">
        <v>260</v>
      </c>
      <c r="J13" s="4">
        <v>-10.56423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10</v>
      </c>
      <c r="B14" s="4" t="s">
        <v>0</v>
      </c>
      <c r="C14" s="4" t="s">
        <v>0</v>
      </c>
      <c r="D14" s="4" t="s">
        <v>161</v>
      </c>
      <c r="E14" s="4" t="s">
        <v>128</v>
      </c>
      <c r="F14" s="4" t="s">
        <v>0</v>
      </c>
      <c r="G14" s="4" t="s">
        <v>0</v>
      </c>
      <c r="H14" s="4"/>
      <c r="I14" s="4" t="s">
        <v>261</v>
      </c>
      <c r="J14" s="4">
        <v>-19.14105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5" x14ac:dyDescent="0.25">
      <c r="A15" s="4" t="s">
        <v>0</v>
      </c>
      <c r="B15" s="4" t="s">
        <v>0</v>
      </c>
      <c r="C15" s="4" t="s">
        <v>0</v>
      </c>
      <c r="D15" s="4" t="s">
        <v>108</v>
      </c>
      <c r="E15" s="4" t="s">
        <v>108</v>
      </c>
      <c r="F15" s="4" t="s">
        <v>0</v>
      </c>
      <c r="G15" s="4" t="s">
        <v>0</v>
      </c>
      <c r="H15" s="4"/>
      <c r="I15" s="1" t="s">
        <v>262</v>
      </c>
      <c r="J15" s="4">
        <v>-13.14716</v>
      </c>
      <c r="K15" s="4"/>
      <c r="L15" s="4"/>
      <c r="M15"/>
      <c r="N15"/>
      <c r="O15" s="4"/>
      <c r="P15" s="4"/>
      <c r="Q15" s="4"/>
      <c r="R15" s="4"/>
      <c r="S15" s="4"/>
      <c r="T15" s="4"/>
      <c r="U15" s="4"/>
      <c r="V15" s="4"/>
    </row>
    <row r="16" spans="1:22" ht="15" x14ac:dyDescent="0.25">
      <c r="A16" s="4" t="s">
        <v>11</v>
      </c>
      <c r="B16" s="4" t="s">
        <v>0</v>
      </c>
      <c r="C16" s="4" t="s">
        <v>179</v>
      </c>
      <c r="D16" s="4" t="s">
        <v>132</v>
      </c>
      <c r="E16" s="4" t="s">
        <v>132</v>
      </c>
      <c r="F16" s="4" t="s">
        <v>204</v>
      </c>
      <c r="G16" s="4" t="s">
        <v>205</v>
      </c>
      <c r="H16" s="4"/>
      <c r="I16" s="1" t="s">
        <v>263</v>
      </c>
      <c r="J16" s="4">
        <v>-1.3174859999999999</v>
      </c>
      <c r="L16"/>
      <c r="M16"/>
      <c r="N16"/>
      <c r="O16" s="4"/>
      <c r="P16" s="4"/>
      <c r="Q16" s="4"/>
      <c r="R16" s="4"/>
      <c r="S16" s="4"/>
      <c r="T16" s="4"/>
      <c r="U16" s="4"/>
      <c r="V16" s="4"/>
    </row>
    <row r="17" spans="1:22" ht="15" x14ac:dyDescent="0.25">
      <c r="A17" s="4" t="s">
        <v>0</v>
      </c>
      <c r="B17" s="4" t="s">
        <v>0</v>
      </c>
      <c r="C17" s="4" t="s">
        <v>122</v>
      </c>
      <c r="D17" s="4" t="s">
        <v>108</v>
      </c>
      <c r="E17" s="4" t="s">
        <v>108</v>
      </c>
      <c r="F17" s="4" t="s">
        <v>141</v>
      </c>
      <c r="G17" s="4" t="s">
        <v>141</v>
      </c>
      <c r="H17" s="4"/>
      <c r="I17" s="1" t="s">
        <v>264</v>
      </c>
      <c r="J17" s="4">
        <v>42.433100000000003</v>
      </c>
      <c r="L17"/>
      <c r="M17"/>
      <c r="N17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13</v>
      </c>
      <c r="B18" s="4" t="s">
        <v>0</v>
      </c>
      <c r="C18" s="4" t="s">
        <v>136</v>
      </c>
      <c r="D18" s="4" t="s">
        <v>206</v>
      </c>
      <c r="E18" s="4" t="s">
        <v>206</v>
      </c>
      <c r="F18" s="4" t="s">
        <v>207</v>
      </c>
      <c r="G18" s="4" t="s">
        <v>172</v>
      </c>
      <c r="H18" s="4"/>
      <c r="I18" s="1" t="s">
        <v>155</v>
      </c>
      <c r="J18" s="4">
        <v>1.949227</v>
      </c>
      <c r="L18"/>
      <c r="M18"/>
      <c r="N18"/>
      <c r="O18" s="4"/>
      <c r="P18" s="4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0</v>
      </c>
      <c r="C19" s="4" t="s">
        <v>133</v>
      </c>
      <c r="D19" s="4" t="s">
        <v>141</v>
      </c>
      <c r="E19" s="4" t="s">
        <v>141</v>
      </c>
      <c r="F19" s="4" t="s">
        <v>12</v>
      </c>
      <c r="G19" s="4" t="s">
        <v>12</v>
      </c>
      <c r="H19" s="4"/>
      <c r="I19" s="1" t="s">
        <v>169</v>
      </c>
      <c r="J19" s="4">
        <v>4.5773029999999997</v>
      </c>
      <c r="L19"/>
      <c r="M19"/>
      <c r="N19"/>
      <c r="O19" s="4"/>
      <c r="P19" s="4"/>
      <c r="Q19" s="4"/>
      <c r="R19" s="4"/>
      <c r="S19" s="4"/>
      <c r="T19" s="4"/>
      <c r="U19" s="4"/>
      <c r="V19" s="4"/>
    </row>
    <row r="20" spans="1:22" ht="15" x14ac:dyDescent="0.25">
      <c r="A20" s="4" t="s">
        <v>14</v>
      </c>
      <c r="B20" s="4" t="s">
        <v>0</v>
      </c>
      <c r="C20" s="4" t="s">
        <v>0</v>
      </c>
      <c r="D20" s="4" t="s">
        <v>162</v>
      </c>
      <c r="E20" s="4" t="s">
        <v>0</v>
      </c>
      <c r="F20" s="4" t="s">
        <v>0</v>
      </c>
      <c r="G20" s="4" t="s">
        <v>0</v>
      </c>
      <c r="H20" s="4"/>
      <c r="I20" s="1" t="s">
        <v>265</v>
      </c>
      <c r="J20" s="4">
        <v>2.3912209999999998</v>
      </c>
      <c r="K20" s="4"/>
      <c r="L20"/>
      <c r="M20"/>
      <c r="N20"/>
      <c r="O20" s="4"/>
      <c r="P20" s="4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0</v>
      </c>
      <c r="D21" s="4" t="s">
        <v>131</v>
      </c>
      <c r="E21" s="4" t="s">
        <v>0</v>
      </c>
      <c r="F21" s="4" t="s">
        <v>0</v>
      </c>
      <c r="G21" s="4" t="s">
        <v>0</v>
      </c>
      <c r="H21" s="4"/>
      <c r="I21" s="1" t="s">
        <v>266</v>
      </c>
      <c r="J21" s="4">
        <v>14.940110000000001</v>
      </c>
      <c r="K21" s="4"/>
      <c r="L21"/>
      <c r="M21"/>
      <c r="N21"/>
      <c r="O21" s="4"/>
      <c r="P21" s="4"/>
      <c r="Q21" s="4"/>
      <c r="R21" s="4"/>
      <c r="S21" s="4"/>
      <c r="T21" s="4"/>
      <c r="U21" s="4"/>
      <c r="V21" s="4"/>
    </row>
    <row r="22" spans="1:22" ht="15" x14ac:dyDescent="0.25">
      <c r="A22" s="4" t="s">
        <v>15</v>
      </c>
      <c r="B22" s="4" t="s">
        <v>0</v>
      </c>
      <c r="C22" s="4" t="s">
        <v>0</v>
      </c>
      <c r="D22" s="4" t="s">
        <v>208</v>
      </c>
      <c r="E22" s="4" t="s">
        <v>129</v>
      </c>
      <c r="F22" s="4" t="s">
        <v>0</v>
      </c>
      <c r="G22" s="4" t="s">
        <v>0</v>
      </c>
      <c r="H22" s="4"/>
      <c r="J22" s="4"/>
      <c r="K22" s="4"/>
      <c r="L22"/>
      <c r="M22"/>
      <c r="N22"/>
      <c r="O22" s="4"/>
      <c r="P22" s="4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0</v>
      </c>
      <c r="C23" s="4" t="s">
        <v>0</v>
      </c>
      <c r="D23" s="4" t="s">
        <v>125</v>
      </c>
      <c r="E23" s="4" t="s">
        <v>122</v>
      </c>
      <c r="F23" s="4" t="s">
        <v>0</v>
      </c>
      <c r="G23" s="4" t="s">
        <v>0</v>
      </c>
      <c r="H23" s="4"/>
      <c r="I23" s="4"/>
      <c r="J23" s="4"/>
      <c r="K23" s="4"/>
      <c r="L23"/>
      <c r="M23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4" t="s">
        <v>163</v>
      </c>
      <c r="B24" s="4" t="s">
        <v>0</v>
      </c>
      <c r="C24" s="4" t="s">
        <v>0</v>
      </c>
      <c r="D24" s="4" t="s">
        <v>139</v>
      </c>
      <c r="E24" s="4" t="s">
        <v>158</v>
      </c>
      <c r="F24" s="4" t="s">
        <v>0</v>
      </c>
      <c r="G24" s="4" t="s"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4" t="s">
        <v>0</v>
      </c>
      <c r="B25" s="4" t="s">
        <v>0</v>
      </c>
      <c r="C25" s="4" t="s">
        <v>0</v>
      </c>
      <c r="D25" s="4" t="s">
        <v>133</v>
      </c>
      <c r="E25" s="4" t="s">
        <v>108</v>
      </c>
      <c r="F25" s="4" t="s">
        <v>0</v>
      </c>
      <c r="G25" s="4" t="s"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4" t="s">
        <v>209</v>
      </c>
      <c r="B26" s="4" t="s">
        <v>0</v>
      </c>
      <c r="C26" s="4" t="s">
        <v>0</v>
      </c>
      <c r="D26" s="4" t="s">
        <v>123</v>
      </c>
      <c r="E26" s="4" t="s">
        <v>0</v>
      </c>
      <c r="F26" s="4" t="s">
        <v>0</v>
      </c>
      <c r="G26" s="4" t="s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4" t="s">
        <v>0</v>
      </c>
      <c r="B27" s="4" t="s">
        <v>0</v>
      </c>
      <c r="C27" s="4" t="s">
        <v>0</v>
      </c>
      <c r="D27" s="4" t="s">
        <v>12</v>
      </c>
      <c r="E27" s="4" t="s">
        <v>0</v>
      </c>
      <c r="F27" s="4" t="s">
        <v>0</v>
      </c>
      <c r="G27" s="4" t="s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4" t="s">
        <v>16</v>
      </c>
      <c r="B28" s="4" t="s">
        <v>0</v>
      </c>
      <c r="C28" s="4" t="s">
        <v>0</v>
      </c>
      <c r="D28" s="4" t="s">
        <v>139</v>
      </c>
      <c r="E28" s="4" t="s">
        <v>210</v>
      </c>
      <c r="F28" s="4" t="s">
        <v>211</v>
      </c>
      <c r="G28" s="4" t="s">
        <v>211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 t="s">
        <v>0</v>
      </c>
      <c r="B29" s="4" t="s">
        <v>0</v>
      </c>
      <c r="C29" s="4" t="s">
        <v>0</v>
      </c>
      <c r="D29" s="4" t="s">
        <v>108</v>
      </c>
      <c r="E29" s="4" t="s">
        <v>108</v>
      </c>
      <c r="F29" s="4" t="s">
        <v>141</v>
      </c>
      <c r="G29" s="4" t="s">
        <v>12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2">
      <c r="A30" s="4" t="s">
        <v>164</v>
      </c>
      <c r="B30" s="4" t="s">
        <v>0</v>
      </c>
      <c r="C30" s="4" t="s">
        <v>0</v>
      </c>
      <c r="D30" s="4" t="s">
        <v>175</v>
      </c>
      <c r="E30" s="4" t="s">
        <v>175</v>
      </c>
      <c r="F30" s="4" t="s">
        <v>138</v>
      </c>
      <c r="G30" s="4" t="s"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">
      <c r="A31" s="4" t="s">
        <v>0</v>
      </c>
      <c r="B31" s="4" t="s">
        <v>0</v>
      </c>
      <c r="C31" s="4" t="s">
        <v>0</v>
      </c>
      <c r="D31" s="4" t="s">
        <v>108</v>
      </c>
      <c r="E31" s="4" t="s">
        <v>141</v>
      </c>
      <c r="F31" s="4" t="s">
        <v>12</v>
      </c>
      <c r="G31" s="4" t="s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">
      <c r="A32" s="4" t="s">
        <v>212</v>
      </c>
      <c r="B32" s="4" t="s">
        <v>0</v>
      </c>
      <c r="C32" s="4" t="s">
        <v>0</v>
      </c>
      <c r="D32" s="4" t="s">
        <v>213</v>
      </c>
      <c r="E32" s="4" t="s">
        <v>214</v>
      </c>
      <c r="F32" s="4" t="s">
        <v>211</v>
      </c>
      <c r="G32" s="4" t="s">
        <v>142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">
      <c r="A33" s="4" t="s">
        <v>0</v>
      </c>
      <c r="B33" s="4" t="s">
        <v>0</v>
      </c>
      <c r="C33" s="4" t="s">
        <v>0</v>
      </c>
      <c r="D33" s="4" t="s">
        <v>122</v>
      </c>
      <c r="E33" s="4" t="s">
        <v>133</v>
      </c>
      <c r="F33" s="4" t="s">
        <v>141</v>
      </c>
      <c r="G33" s="4" t="s">
        <v>124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">
      <c r="A34" s="4" t="s">
        <v>17</v>
      </c>
      <c r="B34" s="4" t="s">
        <v>0</v>
      </c>
      <c r="C34" s="4" t="s">
        <v>0</v>
      </c>
      <c r="D34" s="4" t="s">
        <v>215</v>
      </c>
      <c r="E34" s="4" t="s">
        <v>215</v>
      </c>
      <c r="F34" s="4" t="s">
        <v>198</v>
      </c>
      <c r="G34" s="4" t="s">
        <v>215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x14ac:dyDescent="0.2">
      <c r="A35" s="4" t="s">
        <v>0</v>
      </c>
      <c r="B35" s="4" t="s">
        <v>0</v>
      </c>
      <c r="C35" s="4" t="s">
        <v>0</v>
      </c>
      <c r="D35" s="4" t="s">
        <v>141</v>
      </c>
      <c r="E35" s="4" t="s">
        <v>12</v>
      </c>
      <c r="F35" s="4" t="s">
        <v>12</v>
      </c>
      <c r="G35" s="4" t="s">
        <v>12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x14ac:dyDescent="0.2">
      <c r="A36" s="4" t="s">
        <v>165</v>
      </c>
      <c r="B36" s="4" t="s">
        <v>0</v>
      </c>
      <c r="C36" s="4" t="s">
        <v>0</v>
      </c>
      <c r="D36" s="4" t="s">
        <v>162</v>
      </c>
      <c r="E36" s="4" t="s">
        <v>174</v>
      </c>
      <c r="F36" s="4" t="s">
        <v>166</v>
      </c>
      <c r="G36" s="4" t="s">
        <v>140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x14ac:dyDescent="0.2">
      <c r="A37" s="4" t="s">
        <v>0</v>
      </c>
      <c r="B37" s="4" t="s">
        <v>0</v>
      </c>
      <c r="C37" s="4" t="s">
        <v>0</v>
      </c>
      <c r="D37" s="4" t="s">
        <v>124</v>
      </c>
      <c r="E37" s="4" t="s">
        <v>101</v>
      </c>
      <c r="F37" s="4" t="s">
        <v>101</v>
      </c>
      <c r="G37" s="4" t="s">
        <v>101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">
      <c r="A38" s="4" t="s">
        <v>216</v>
      </c>
      <c r="B38" s="4" t="s">
        <v>0</v>
      </c>
      <c r="C38" s="4" t="s">
        <v>0</v>
      </c>
      <c r="D38" s="4" t="s">
        <v>130</v>
      </c>
      <c r="E38" s="4" t="s">
        <v>180</v>
      </c>
      <c r="F38" s="4" t="s">
        <v>143</v>
      </c>
      <c r="G38" s="4" t="s">
        <v>143</v>
      </c>
      <c r="H38" s="4"/>
      <c r="I38" s="4"/>
      <c r="J38" s="4"/>
      <c r="K38" s="4"/>
      <c r="L38" s="4"/>
      <c r="M38" s="4"/>
      <c r="N38" s="4"/>
      <c r="O38" s="4"/>
      <c r="P38" s="4"/>
    </row>
    <row r="39" spans="1:22" x14ac:dyDescent="0.2">
      <c r="A39" s="4" t="s">
        <v>0</v>
      </c>
      <c r="B39" s="4" t="s">
        <v>0</v>
      </c>
      <c r="C39" s="4" t="s">
        <v>0</v>
      </c>
      <c r="D39" s="4" t="s">
        <v>124</v>
      </c>
      <c r="E39" s="4" t="s">
        <v>124</v>
      </c>
      <c r="F39" s="4" t="s">
        <v>101</v>
      </c>
      <c r="G39" s="4" t="s">
        <v>101</v>
      </c>
      <c r="H39" s="4"/>
      <c r="I39" s="4"/>
      <c r="J39" s="4"/>
      <c r="K39" s="4"/>
      <c r="L39" s="4"/>
      <c r="M39" s="4"/>
      <c r="N39" s="4"/>
      <c r="O39" s="4"/>
      <c r="P39" s="4"/>
    </row>
    <row r="40" spans="1:22" x14ac:dyDescent="0.2">
      <c r="A40" s="4" t="s">
        <v>18</v>
      </c>
      <c r="B40" s="4" t="s">
        <v>0</v>
      </c>
      <c r="C40" s="4" t="s">
        <v>0</v>
      </c>
      <c r="D40" s="4" t="s">
        <v>152</v>
      </c>
      <c r="E40" s="4" t="s">
        <v>217</v>
      </c>
      <c r="F40" s="4" t="s">
        <v>152</v>
      </c>
      <c r="G40" s="4" t="s">
        <v>218</v>
      </c>
      <c r="H40" s="4"/>
      <c r="I40" s="4"/>
      <c r="J40" s="4"/>
      <c r="K40" s="4"/>
      <c r="L40" s="4"/>
      <c r="M40" s="4"/>
      <c r="N40" s="4"/>
      <c r="O40" s="4"/>
      <c r="P40" s="4"/>
    </row>
    <row r="41" spans="1:22" x14ac:dyDescent="0.2">
      <c r="A41" s="4" t="s">
        <v>0</v>
      </c>
      <c r="B41" s="4" t="s">
        <v>0</v>
      </c>
      <c r="C41" s="4" t="s">
        <v>0</v>
      </c>
      <c r="D41" s="4" t="s">
        <v>124</v>
      </c>
      <c r="E41" s="4" t="s">
        <v>101</v>
      </c>
      <c r="F41" s="4" t="s">
        <v>101</v>
      </c>
      <c r="G41" s="4" t="s">
        <v>101</v>
      </c>
      <c r="H41" s="4"/>
      <c r="I41" s="4"/>
      <c r="J41" s="4"/>
      <c r="K41" s="4"/>
      <c r="L41" s="4"/>
      <c r="M41" s="4"/>
      <c r="N41" s="4"/>
      <c r="O41" s="4"/>
      <c r="P41" s="4"/>
    </row>
    <row r="42" spans="1:22" x14ac:dyDescent="0.2">
      <c r="A42" s="4" t="s">
        <v>19</v>
      </c>
      <c r="B42" s="4" t="s">
        <v>0</v>
      </c>
      <c r="C42" s="4" t="s">
        <v>0</v>
      </c>
      <c r="D42" s="4" t="s">
        <v>219</v>
      </c>
      <c r="E42" s="4" t="s">
        <v>219</v>
      </c>
      <c r="F42" s="4" t="s">
        <v>142</v>
      </c>
      <c r="G42" s="4" t="s">
        <v>220</v>
      </c>
      <c r="H42" s="4"/>
      <c r="I42" s="4"/>
      <c r="J42" s="4"/>
      <c r="K42" s="4"/>
      <c r="L42" s="4"/>
      <c r="M42" s="4"/>
      <c r="N42" s="4"/>
      <c r="O42" s="4"/>
      <c r="P42" s="4"/>
    </row>
    <row r="43" spans="1:22" x14ac:dyDescent="0.2">
      <c r="A43" s="4" t="s">
        <v>0</v>
      </c>
      <c r="B43" s="4" t="s">
        <v>0</v>
      </c>
      <c r="C43" s="4" t="s">
        <v>0</v>
      </c>
      <c r="D43" s="4" t="s">
        <v>124</v>
      </c>
      <c r="E43" s="4" t="s">
        <v>101</v>
      </c>
      <c r="F43" s="4" t="s">
        <v>101</v>
      </c>
      <c r="G43" s="4" t="s">
        <v>101</v>
      </c>
      <c r="H43" s="4"/>
      <c r="I43" s="4"/>
      <c r="J43" s="4"/>
      <c r="K43" s="4"/>
      <c r="L43" s="4"/>
      <c r="M43" s="4"/>
      <c r="N43" s="4"/>
      <c r="O43" s="4"/>
      <c r="P43" s="4"/>
    </row>
    <row r="44" spans="1:22" x14ac:dyDescent="0.2">
      <c r="A44" s="4" t="s">
        <v>20</v>
      </c>
      <c r="B44" s="4" t="s">
        <v>0</v>
      </c>
      <c r="C44" s="4" t="s">
        <v>0</v>
      </c>
      <c r="D44" s="4" t="s">
        <v>221</v>
      </c>
      <c r="E44" s="4" t="s">
        <v>222</v>
      </c>
      <c r="F44" s="4" t="s">
        <v>223</v>
      </c>
      <c r="G44" s="4" t="s">
        <v>224</v>
      </c>
      <c r="H44" s="4"/>
      <c r="I44" s="4"/>
      <c r="J44" s="4"/>
      <c r="K44" s="4"/>
      <c r="L44" s="4"/>
      <c r="M44" s="4"/>
      <c r="N44" s="4"/>
      <c r="O44" s="4"/>
      <c r="P44" s="4"/>
    </row>
    <row r="45" spans="1:22" x14ac:dyDescent="0.2">
      <c r="A45" s="4" t="s">
        <v>0</v>
      </c>
      <c r="B45" s="4" t="s">
        <v>0</v>
      </c>
      <c r="C45" s="4" t="s">
        <v>0</v>
      </c>
      <c r="D45" s="4" t="s">
        <v>225</v>
      </c>
      <c r="E45" s="4" t="s">
        <v>226</v>
      </c>
      <c r="F45" s="4" t="s">
        <v>227</v>
      </c>
      <c r="G45" s="4" t="s">
        <v>228</v>
      </c>
      <c r="H45" s="4"/>
      <c r="I45" s="4"/>
      <c r="J45" s="4"/>
      <c r="K45" s="4"/>
      <c r="L45" s="4"/>
      <c r="M45" s="4"/>
      <c r="N45" s="4"/>
      <c r="O45" s="4"/>
      <c r="P45" s="4"/>
    </row>
    <row r="46" spans="1:22" x14ac:dyDescent="0.2">
      <c r="A46" s="4" t="s">
        <v>167</v>
      </c>
      <c r="B46" s="4" t="s">
        <v>0</v>
      </c>
      <c r="C46" s="4" t="s">
        <v>0</v>
      </c>
      <c r="D46" s="4" t="s">
        <v>229</v>
      </c>
      <c r="E46" s="4" t="s">
        <v>230</v>
      </c>
      <c r="F46" s="4" t="s">
        <v>231</v>
      </c>
      <c r="G46" s="4" t="s">
        <v>232</v>
      </c>
      <c r="H46" s="4"/>
      <c r="I46" s="4"/>
      <c r="J46" s="4"/>
      <c r="K46" s="4"/>
      <c r="L46" s="4"/>
      <c r="M46" s="4"/>
      <c r="N46" s="4"/>
      <c r="O46" s="4"/>
      <c r="P46" s="4"/>
    </row>
    <row r="47" spans="1:22" x14ac:dyDescent="0.2">
      <c r="A47" s="4" t="s">
        <v>0</v>
      </c>
      <c r="B47" s="4" t="s">
        <v>0</v>
      </c>
      <c r="C47" s="4" t="s">
        <v>0</v>
      </c>
      <c r="D47" s="4" t="s">
        <v>233</v>
      </c>
      <c r="E47" s="4" t="s">
        <v>234</v>
      </c>
      <c r="F47" s="4" t="s">
        <v>235</v>
      </c>
      <c r="G47" s="4" t="s">
        <v>236</v>
      </c>
      <c r="H47" s="4"/>
    </row>
    <row r="48" spans="1:22" x14ac:dyDescent="0.2">
      <c r="A48" s="4" t="s">
        <v>237</v>
      </c>
      <c r="B48" s="4" t="s">
        <v>0</v>
      </c>
      <c r="C48" s="4" t="s">
        <v>0</v>
      </c>
      <c r="D48" s="4" t="s">
        <v>238</v>
      </c>
      <c r="E48" s="4" t="s">
        <v>239</v>
      </c>
      <c r="F48" s="4" t="s">
        <v>240</v>
      </c>
      <c r="G48" s="4" t="s">
        <v>241</v>
      </c>
      <c r="H48" s="4"/>
    </row>
    <row r="49" spans="1:8" x14ac:dyDescent="0.2">
      <c r="A49" s="4" t="s">
        <v>0</v>
      </c>
      <c r="B49" s="4" t="s">
        <v>0</v>
      </c>
      <c r="C49" s="4" t="s">
        <v>0</v>
      </c>
      <c r="D49" s="4" t="s">
        <v>242</v>
      </c>
      <c r="E49" s="4" t="s">
        <v>243</v>
      </c>
      <c r="F49" s="4" t="s">
        <v>244</v>
      </c>
      <c r="G49" s="4" t="s">
        <v>245</v>
      </c>
      <c r="H49" s="4"/>
    </row>
    <row r="50" spans="1:8" x14ac:dyDescent="0.2">
      <c r="A50" s="4" t="s">
        <v>21</v>
      </c>
      <c r="B50" s="4" t="s">
        <v>0</v>
      </c>
      <c r="C50" s="4" t="s">
        <v>0</v>
      </c>
      <c r="D50" s="4" t="s">
        <v>176</v>
      </c>
      <c r="E50" s="4" t="s">
        <v>176</v>
      </c>
      <c r="F50" s="4" t="s">
        <v>171</v>
      </c>
      <c r="G50" s="4" t="s">
        <v>246</v>
      </c>
      <c r="H50" s="4"/>
    </row>
    <row r="51" spans="1:8" x14ac:dyDescent="0.2">
      <c r="A51" s="4" t="s">
        <v>0</v>
      </c>
      <c r="B51" s="4" t="s">
        <v>0</v>
      </c>
      <c r="C51" s="4" t="s">
        <v>0</v>
      </c>
      <c r="D51" s="4" t="s">
        <v>133</v>
      </c>
      <c r="E51" s="4" t="s">
        <v>108</v>
      </c>
      <c r="F51" s="4" t="s">
        <v>141</v>
      </c>
      <c r="G51" s="4" t="s">
        <v>12</v>
      </c>
      <c r="H51" s="4"/>
    </row>
    <row r="52" spans="1:8" x14ac:dyDescent="0.2">
      <c r="A52" s="4" t="s">
        <v>22</v>
      </c>
      <c r="B52" s="4" t="s">
        <v>154</v>
      </c>
      <c r="C52" s="4" t="s">
        <v>247</v>
      </c>
      <c r="D52" s="4" t="s">
        <v>248</v>
      </c>
      <c r="E52" s="4" t="s">
        <v>249</v>
      </c>
      <c r="F52" s="4" t="s">
        <v>250</v>
      </c>
      <c r="G52" s="4" t="s">
        <v>251</v>
      </c>
      <c r="H52" s="4"/>
    </row>
    <row r="53" spans="1:8" x14ac:dyDescent="0.2">
      <c r="A53" s="4" t="s">
        <v>0</v>
      </c>
      <c r="B53" s="4" t="s">
        <v>252</v>
      </c>
      <c r="C53" s="4" t="s">
        <v>253</v>
      </c>
      <c r="D53" s="4" t="s">
        <v>254</v>
      </c>
      <c r="E53" s="4" t="s">
        <v>255</v>
      </c>
      <c r="F53" s="4" t="s">
        <v>256</v>
      </c>
      <c r="G53" s="4" t="s">
        <v>257</v>
      </c>
      <c r="H53" s="4"/>
    </row>
    <row r="54" spans="1:8" x14ac:dyDescent="0.2">
      <c r="A54" s="4" t="s">
        <v>0</v>
      </c>
      <c r="B54" s="4" t="s">
        <v>0</v>
      </c>
      <c r="C54" s="4" t="s">
        <v>0</v>
      </c>
      <c r="D54" s="4" t="s">
        <v>0</v>
      </c>
      <c r="E54" s="4" t="s">
        <v>0</v>
      </c>
      <c r="F54" s="4" t="s">
        <v>0</v>
      </c>
      <c r="G54" s="4" t="s">
        <v>0</v>
      </c>
      <c r="H54" s="4"/>
    </row>
    <row r="55" spans="1:8" x14ac:dyDescent="0.2">
      <c r="A55" s="4" t="s">
        <v>23</v>
      </c>
      <c r="B55" s="4" t="s">
        <v>24</v>
      </c>
      <c r="C55" s="4" t="s">
        <v>24</v>
      </c>
      <c r="D55" s="4" t="s">
        <v>24</v>
      </c>
      <c r="E55" s="4" t="s">
        <v>24</v>
      </c>
      <c r="F55" s="4" t="s">
        <v>24</v>
      </c>
      <c r="G55" s="4" t="s">
        <v>24</v>
      </c>
      <c r="H55" s="4"/>
    </row>
    <row r="56" spans="1:8" x14ac:dyDescent="0.2">
      <c r="A56" s="4" t="s">
        <v>25</v>
      </c>
      <c r="B56" s="4" t="s">
        <v>258</v>
      </c>
      <c r="C56" s="4" t="s">
        <v>134</v>
      </c>
      <c r="D56" s="4" t="s">
        <v>144</v>
      </c>
      <c r="E56" s="4" t="s">
        <v>144</v>
      </c>
      <c r="F56" s="4" t="s">
        <v>144</v>
      </c>
      <c r="G56" s="4" t="s">
        <v>144</v>
      </c>
      <c r="H56" s="4"/>
    </row>
    <row r="57" spans="1:8" x14ac:dyDescent="0.2">
      <c r="A57" s="4" t="s">
        <v>26</v>
      </c>
      <c r="B57" s="4" t="s">
        <v>0</v>
      </c>
      <c r="C57" s="4" t="s">
        <v>0</v>
      </c>
      <c r="D57" s="4" t="s">
        <v>0</v>
      </c>
      <c r="E57" s="4" t="s">
        <v>0</v>
      </c>
      <c r="F57" s="4" t="s">
        <v>0</v>
      </c>
      <c r="G57" s="4" t="s">
        <v>0</v>
      </c>
      <c r="H57" s="4"/>
    </row>
    <row r="58" spans="1:8" x14ac:dyDescent="0.2">
      <c r="A58" s="4" t="s">
        <v>27</v>
      </c>
      <c r="B58" s="4" t="s">
        <v>0</v>
      </c>
      <c r="C58" s="4" t="s">
        <v>0</v>
      </c>
      <c r="D58" s="4" t="s">
        <v>0</v>
      </c>
      <c r="E58" s="4" t="s">
        <v>0</v>
      </c>
      <c r="F58" s="4" t="s">
        <v>0</v>
      </c>
      <c r="G58" s="4" t="s">
        <v>0</v>
      </c>
      <c r="H58" s="4"/>
    </row>
    <row r="59" spans="1:8" x14ac:dyDescent="0.2">
      <c r="A59" s="4"/>
      <c r="B59" s="4"/>
      <c r="C59" s="4"/>
      <c r="D59" s="4"/>
      <c r="E59" s="4"/>
      <c r="F59" s="4"/>
      <c r="G59" s="4"/>
      <c r="H59" s="4"/>
    </row>
    <row r="60" spans="1:8" x14ac:dyDescent="0.2">
      <c r="A60" s="4"/>
      <c r="B60" s="4"/>
      <c r="C60" s="4"/>
      <c r="D60" s="4"/>
      <c r="E60" s="4"/>
      <c r="F60" s="4"/>
      <c r="G60" s="4"/>
      <c r="H60" s="4"/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4"/>
      <c r="D64" s="4"/>
      <c r="E64" s="4"/>
      <c r="F64" s="4"/>
      <c r="G64" s="4"/>
      <c r="H64" s="4"/>
    </row>
    <row r="65" spans="1:8" x14ac:dyDescent="0.2">
      <c r="A65" s="4"/>
      <c r="B65" s="4"/>
      <c r="C65" s="4"/>
      <c r="D65" s="4"/>
      <c r="E65" s="4"/>
      <c r="F65" s="4"/>
      <c r="G65" s="4"/>
      <c r="H65" s="4"/>
    </row>
    <row r="66" spans="1:8" x14ac:dyDescent="0.2">
      <c r="A66" s="4"/>
      <c r="B66" s="4"/>
      <c r="C66" s="4"/>
      <c r="D66" s="4"/>
      <c r="E66" s="4"/>
      <c r="F66" s="4"/>
      <c r="G66" s="4"/>
      <c r="H66" s="4"/>
    </row>
    <row r="67" spans="1:8" x14ac:dyDescent="0.2">
      <c r="A67" s="4"/>
      <c r="B67" s="4"/>
      <c r="C67" s="4"/>
      <c r="D67" s="4"/>
      <c r="E67" s="4"/>
      <c r="F67" s="4"/>
      <c r="G67" s="4"/>
      <c r="H67" s="4"/>
    </row>
    <row r="68" spans="1:8" x14ac:dyDescent="0.2">
      <c r="A68" s="4"/>
      <c r="B68" s="4"/>
      <c r="C68" s="4"/>
      <c r="D68" s="4"/>
      <c r="E68" s="4"/>
      <c r="F68" s="4"/>
      <c r="G68" s="4"/>
      <c r="H68" s="4"/>
    </row>
    <row r="69" spans="1:8" x14ac:dyDescent="0.2">
      <c r="A69" s="4"/>
      <c r="B69" s="4"/>
      <c r="C69" s="4"/>
      <c r="D69" s="4"/>
      <c r="E69" s="4"/>
      <c r="F69" s="4"/>
      <c r="G69" s="4"/>
      <c r="H69" s="4"/>
    </row>
    <row r="70" spans="1:8" x14ac:dyDescent="0.2">
      <c r="A70" s="4"/>
      <c r="B70" s="4"/>
      <c r="C70" s="4"/>
      <c r="D70" s="4"/>
      <c r="E70" s="4"/>
      <c r="F70" s="4"/>
      <c r="G70" s="4"/>
      <c r="H70" s="4"/>
    </row>
    <row r="71" spans="1:8" x14ac:dyDescent="0.2">
      <c r="A71" s="4"/>
      <c r="B71" s="4"/>
      <c r="C71" s="4"/>
      <c r="D71" s="4"/>
      <c r="E71" s="4"/>
      <c r="F71" s="4"/>
      <c r="G71" s="4"/>
      <c r="H71" s="4"/>
    </row>
    <row r="72" spans="1:8" x14ac:dyDescent="0.2">
      <c r="A72" s="4"/>
      <c r="B72" s="4"/>
      <c r="C72" s="4"/>
      <c r="D72" s="4"/>
      <c r="E72" s="4"/>
      <c r="F72" s="4"/>
      <c r="G72" s="4"/>
      <c r="H72" s="4"/>
    </row>
    <row r="73" spans="1:8" x14ac:dyDescent="0.2">
      <c r="A73" s="4"/>
      <c r="B73" s="4"/>
      <c r="C73" s="4"/>
      <c r="D73" s="4"/>
      <c r="E73" s="4"/>
      <c r="F73" s="4"/>
      <c r="G73" s="4"/>
      <c r="H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66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109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117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118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119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267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268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110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111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117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118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119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269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112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113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100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67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68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270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50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147</v>
      </c>
      <c r="K6" s="1" t="s">
        <v>45</v>
      </c>
      <c r="L6" s="1" t="s">
        <v>114</v>
      </c>
      <c r="M6" s="1" t="s">
        <v>46</v>
      </c>
      <c r="N6" s="1" t="s">
        <v>47</v>
      </c>
      <c r="O6" s="1" t="s">
        <v>115</v>
      </c>
      <c r="P6" s="1" t="s">
        <v>48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28</v>
      </c>
      <c r="B8" s="1" t="s">
        <v>29</v>
      </c>
      <c r="C8" s="1" t="s">
        <v>30</v>
      </c>
      <c r="D8" s="1" t="s">
        <v>31</v>
      </c>
      <c r="E8" s="1" t="s">
        <v>32</v>
      </c>
      <c r="F8" s="1" t="s">
        <v>33</v>
      </c>
      <c r="G8" s="1" t="s">
        <v>34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49</v>
      </c>
      <c r="K9" s="5">
        <v>1.1050600000000001E-2</v>
      </c>
      <c r="L9" s="5">
        <v>2.7415E-3</v>
      </c>
      <c r="M9" s="5">
        <v>4.03</v>
      </c>
      <c r="N9" s="5">
        <v>0</v>
      </c>
      <c r="O9" s="5">
        <v>5.6775000000000003E-3</v>
      </c>
      <c r="P9" s="5">
        <v>1.6423799999999999E-2</v>
      </c>
      <c r="Q9" s="1"/>
    </row>
    <row r="10" spans="1:17" x14ac:dyDescent="0.25">
      <c r="A10" s="1" t="s">
        <v>35</v>
      </c>
      <c r="B10" s="1">
        <v>83</v>
      </c>
      <c r="C10" s="1" t="s">
        <v>36</v>
      </c>
      <c r="D10" s="4">
        <v>53.481789999999997</v>
      </c>
      <c r="E10" s="1">
        <v>3</v>
      </c>
      <c r="F10" s="4">
        <v>-100.9636</v>
      </c>
      <c r="G10" s="4">
        <v>-93.707059999999998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37</v>
      </c>
      <c r="B11" s="1">
        <v>83</v>
      </c>
      <c r="C11" s="1" t="s">
        <v>36</v>
      </c>
      <c r="D11" s="4">
        <v>54.066490000000002</v>
      </c>
      <c r="E11" s="1">
        <v>3</v>
      </c>
      <c r="F11" s="4">
        <v>-102.133</v>
      </c>
      <c r="G11" s="4">
        <v>-94.876459999999994</v>
      </c>
      <c r="H11" s="1"/>
      <c r="I11" s="1"/>
      <c r="J11" s="1" t="s">
        <v>50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38</v>
      </c>
      <c r="B12" s="1">
        <v>83</v>
      </c>
      <c r="C12" s="1" t="s">
        <v>36</v>
      </c>
      <c r="D12" s="4">
        <v>57.0944</v>
      </c>
      <c r="E12" s="1">
        <v>4</v>
      </c>
      <c r="F12" s="4">
        <v>-106.1888</v>
      </c>
      <c r="G12" s="4">
        <v>-96.513440000000003</v>
      </c>
      <c r="H12" s="1"/>
      <c r="I12" s="1"/>
      <c r="J12" s="1" t="s">
        <v>99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39</v>
      </c>
      <c r="B13" s="1">
        <v>83</v>
      </c>
      <c r="C13" s="1" t="s">
        <v>36</v>
      </c>
      <c r="D13" s="4">
        <v>53.693930000000002</v>
      </c>
      <c r="E13" s="1">
        <v>4</v>
      </c>
      <c r="F13" s="4">
        <v>-99.38785</v>
      </c>
      <c r="G13" s="4">
        <v>-89.712490000000003</v>
      </c>
      <c r="H13" s="1"/>
      <c r="I13" s="1"/>
      <c r="J13" s="1" t="s">
        <v>51</v>
      </c>
      <c r="K13" s="5">
        <v>0.56847389999999998</v>
      </c>
      <c r="L13" s="5">
        <v>9.3288300000000005E-2</v>
      </c>
      <c r="M13" s="5">
        <v>6.09</v>
      </c>
      <c r="N13" s="5">
        <v>0</v>
      </c>
      <c r="O13" s="5">
        <v>0.38563219999999998</v>
      </c>
      <c r="P13" s="5">
        <v>0.75131559999999997</v>
      </c>
      <c r="Q13" s="1"/>
    </row>
    <row r="14" spans="1:17" x14ac:dyDescent="0.25">
      <c r="A14" s="14" t="s">
        <v>40</v>
      </c>
      <c r="B14" s="14">
        <v>83</v>
      </c>
      <c r="C14" s="14" t="s">
        <v>36</v>
      </c>
      <c r="D14" s="19">
        <v>54.602080000000001</v>
      </c>
      <c r="E14" s="14">
        <v>4</v>
      </c>
      <c r="F14" s="19">
        <v>-101.2042</v>
      </c>
      <c r="G14" s="19">
        <v>-91.528800000000004</v>
      </c>
      <c r="H14" s="1"/>
      <c r="I14" s="1"/>
      <c r="J14" s="1" t="s">
        <v>148</v>
      </c>
      <c r="K14" s="5">
        <v>0.1214727</v>
      </c>
      <c r="L14" s="5">
        <v>0.14007330000000001</v>
      </c>
      <c r="M14" s="5">
        <v>0.87</v>
      </c>
      <c r="N14" s="5">
        <v>0.38600000000000001</v>
      </c>
      <c r="O14" s="5">
        <v>-0.15306600000000001</v>
      </c>
      <c r="P14" s="5">
        <v>0.39601130000000001</v>
      </c>
      <c r="Q14" s="1"/>
    </row>
    <row r="15" spans="1:17" x14ac:dyDescent="0.25">
      <c r="A15" s="2" t="s">
        <v>41</v>
      </c>
      <c r="B15" s="2">
        <v>83</v>
      </c>
      <c r="C15" s="2" t="s">
        <v>36</v>
      </c>
      <c r="D15" s="7">
        <v>57.773240000000001</v>
      </c>
      <c r="E15" s="2">
        <v>4</v>
      </c>
      <c r="F15" s="7">
        <v>-107.54649999999999</v>
      </c>
      <c r="G15" s="7">
        <v>-97.871129999999994</v>
      </c>
      <c r="H15" s="1"/>
      <c r="I15" s="1"/>
      <c r="J15" s="1"/>
      <c r="K15" s="5"/>
      <c r="L15" s="5"/>
      <c r="M15" s="5"/>
      <c r="N15" s="5"/>
      <c r="O15" s="5"/>
      <c r="P15" s="5"/>
      <c r="Q15" s="1"/>
    </row>
    <row r="16" spans="1:17" x14ac:dyDescent="0.25">
      <c r="A16" s="1" t="s">
        <v>42</v>
      </c>
      <c r="B16" s="1">
        <v>83</v>
      </c>
      <c r="C16" s="1" t="s">
        <v>36</v>
      </c>
      <c r="D16" s="4">
        <v>57.673929999999999</v>
      </c>
      <c r="E16" s="1">
        <v>5</v>
      </c>
      <c r="F16" s="4">
        <v>-105.3479</v>
      </c>
      <c r="G16" s="4">
        <v>-93.253659999999996</v>
      </c>
      <c r="H16" s="1"/>
      <c r="I16" s="1"/>
      <c r="J16" s="1" t="s">
        <v>156</v>
      </c>
      <c r="K16" s="5"/>
      <c r="L16" s="5"/>
      <c r="M16" s="5"/>
      <c r="N16" s="5"/>
      <c r="O16" s="5"/>
      <c r="P16" s="5"/>
      <c r="Q16" s="1"/>
    </row>
    <row r="17" spans="1:17" x14ac:dyDescent="0.25">
      <c r="A17" s="1" t="s">
        <v>43</v>
      </c>
      <c r="B17" s="1">
        <v>83</v>
      </c>
      <c r="C17" s="1" t="s">
        <v>36</v>
      </c>
      <c r="D17" s="4">
        <v>64.661479999999997</v>
      </c>
      <c r="E17" s="1">
        <v>14</v>
      </c>
      <c r="F17" s="4">
        <v>-101.32299999999999</v>
      </c>
      <c r="G17" s="4">
        <v>-67.459199999999996</v>
      </c>
      <c r="H17" s="1"/>
      <c r="I17" s="1"/>
      <c r="J17" s="1" t="s">
        <v>51</v>
      </c>
      <c r="K17" s="5">
        <v>-1</v>
      </c>
      <c r="L17" s="5" t="s">
        <v>36</v>
      </c>
      <c r="M17" s="5" t="s">
        <v>36</v>
      </c>
      <c r="N17" s="5" t="s">
        <v>36</v>
      </c>
      <c r="O17" s="5" t="s">
        <v>36</v>
      </c>
      <c r="P17" s="5" t="s">
        <v>36</v>
      </c>
      <c r="Q17" s="1"/>
    </row>
    <row r="18" spans="1:17" x14ac:dyDescent="0.25">
      <c r="A18" s="1" t="s">
        <v>44</v>
      </c>
      <c r="B18" s="1">
        <v>83</v>
      </c>
      <c r="C18" s="1" t="s">
        <v>36</v>
      </c>
      <c r="D18" s="4">
        <v>62.808839999999996</v>
      </c>
      <c r="E18" s="1">
        <v>14</v>
      </c>
      <c r="F18" s="4">
        <v>-97.617679999999993</v>
      </c>
      <c r="G18" s="4">
        <v>-63.753909999999998</v>
      </c>
      <c r="H18" s="1"/>
      <c r="I18" s="1"/>
      <c r="J18" s="1"/>
      <c r="K18" s="5"/>
      <c r="L18" s="5"/>
      <c r="M18" s="5"/>
      <c r="N18" s="5"/>
      <c r="O18" s="5"/>
      <c r="P18" s="5"/>
      <c r="Q18" s="1"/>
    </row>
    <row r="19" spans="1:17" x14ac:dyDescent="0.25">
      <c r="D19" s="4"/>
      <c r="F19" s="4"/>
      <c r="G19" s="4"/>
      <c r="H19" s="1"/>
      <c r="I19" s="1"/>
      <c r="J19" s="1" t="s">
        <v>53</v>
      </c>
      <c r="K19" s="5">
        <v>0.1186714</v>
      </c>
      <c r="L19" s="5">
        <v>6.6981999999999996E-3</v>
      </c>
      <c r="M19" s="5">
        <v>17.72</v>
      </c>
      <c r="N19" s="5">
        <v>0</v>
      </c>
      <c r="O19" s="5">
        <v>0.10554330000000001</v>
      </c>
      <c r="P19" s="5">
        <v>0.13179959999999999</v>
      </c>
      <c r="Q19" s="1"/>
    </row>
    <row r="20" spans="1:17" x14ac:dyDescent="0.25">
      <c r="H20" s="1"/>
      <c r="I20" s="1"/>
      <c r="J20" s="1"/>
      <c r="K20" s="5"/>
      <c r="L20" s="5"/>
      <c r="M20" s="5"/>
      <c r="N20" s="5"/>
      <c r="O20" s="5"/>
      <c r="P20" s="5"/>
      <c r="Q20" s="1"/>
    </row>
    <row r="21" spans="1:17" x14ac:dyDescent="0.25">
      <c r="H21" s="1"/>
      <c r="I21" s="1"/>
      <c r="J21" s="1"/>
      <c r="K21" s="5"/>
      <c r="L21" s="5"/>
      <c r="M21" s="5"/>
      <c r="N21" s="5"/>
      <c r="O21" s="5"/>
      <c r="P21" s="5"/>
      <c r="Q21" s="1"/>
    </row>
    <row r="22" spans="1:17" x14ac:dyDescent="0.25">
      <c r="H22" s="1"/>
      <c r="I22" s="1"/>
      <c r="J22" s="1"/>
      <c r="K22" s="5"/>
      <c r="L22" s="5"/>
      <c r="M22" s="5"/>
      <c r="N22" s="5"/>
      <c r="O22" s="5"/>
      <c r="P22" s="5"/>
      <c r="Q22" s="1"/>
    </row>
    <row r="23" spans="1:17" x14ac:dyDescent="0.25">
      <c r="H23" s="1"/>
      <c r="I23" s="1"/>
      <c r="J23" s="1"/>
      <c r="K23" s="5"/>
      <c r="L23" s="5"/>
      <c r="M23" s="5"/>
      <c r="N23" s="5"/>
      <c r="O23" s="5"/>
      <c r="P23" s="5"/>
      <c r="Q23" s="1"/>
    </row>
    <row r="24" spans="1:17" x14ac:dyDescent="0.25">
      <c r="I24" s="1"/>
      <c r="J24" s="5"/>
      <c r="K24" s="5"/>
      <c r="L24" s="5"/>
      <c r="M24" s="5"/>
      <c r="N24" s="5"/>
      <c r="O24" s="5"/>
      <c r="P24" s="20"/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/>
      <c r="K26" s="5"/>
      <c r="L26" s="5"/>
      <c r="M26" s="5"/>
      <c r="N26" s="5"/>
      <c r="O26" s="5"/>
      <c r="P26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4"/>
  <sheetViews>
    <sheetView workbookViewId="0">
      <selection activeCell="I1" sqref="I1"/>
    </sheetView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120</v>
      </c>
    </row>
    <row r="2" spans="1:10" x14ac:dyDescent="0.2">
      <c r="A2" s="1" t="s">
        <v>97</v>
      </c>
    </row>
    <row r="3" spans="1:10" x14ac:dyDescent="0.2">
      <c r="A3" s="1" t="s">
        <v>69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5"/>
      <c r="B8" s="5" t="s">
        <v>45</v>
      </c>
      <c r="C8" s="5" t="s">
        <v>114</v>
      </c>
      <c r="D8" s="5" t="s">
        <v>46</v>
      </c>
      <c r="E8" s="5" t="s">
        <v>47</v>
      </c>
      <c r="F8" s="5" t="s">
        <v>115</v>
      </c>
      <c r="G8" s="5" t="s">
        <v>48</v>
      </c>
    </row>
    <row r="9" spans="1:10" customFormat="1" ht="15" x14ac:dyDescent="0.25">
      <c r="A9" s="5"/>
      <c r="B9" s="5"/>
      <c r="C9" s="5"/>
      <c r="D9" s="5"/>
      <c r="E9" s="5"/>
      <c r="F9" s="5"/>
      <c r="G9" s="5"/>
    </row>
    <row r="10" spans="1:10" customFormat="1" ht="15" x14ac:dyDescent="0.25">
      <c r="A10" s="5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5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5" t="s">
        <v>52</v>
      </c>
      <c r="B12" s="5">
        <v>2.34165E-2</v>
      </c>
      <c r="C12" s="5">
        <v>0.2008762</v>
      </c>
      <c r="D12" s="5">
        <v>0.12</v>
      </c>
      <c r="E12" s="5">
        <v>0.90700000000000003</v>
      </c>
      <c r="F12" s="5">
        <v>-0.3702937</v>
      </c>
      <c r="G12" s="5">
        <v>0.41712660000000001</v>
      </c>
    </row>
    <row r="13" spans="1:10" customFormat="1" ht="15" x14ac:dyDescent="0.25">
      <c r="A13" s="5"/>
      <c r="B13" s="5"/>
      <c r="C13" s="5"/>
      <c r="D13" s="5"/>
      <c r="E13" s="5"/>
      <c r="F13" s="5"/>
      <c r="G13" s="5"/>
    </row>
    <row r="14" spans="1:10" customFormat="1" ht="15" x14ac:dyDescent="0.25">
      <c r="A14" s="5" t="s">
        <v>7</v>
      </c>
      <c r="B14" s="5"/>
      <c r="C14" s="5"/>
      <c r="D14" s="5"/>
      <c r="E14" s="5"/>
      <c r="F14" s="5"/>
      <c r="G14" s="5"/>
    </row>
    <row r="15" spans="1:10" customFormat="1" ht="15" x14ac:dyDescent="0.25">
      <c r="A15" s="5" t="s">
        <v>52</v>
      </c>
      <c r="B15" s="5">
        <v>-0.84617929999999997</v>
      </c>
      <c r="C15" s="5">
        <v>0.51501969999999997</v>
      </c>
      <c r="D15" s="5">
        <v>-1.64</v>
      </c>
      <c r="E15" s="5">
        <v>0.1</v>
      </c>
      <c r="F15" s="5">
        <v>-1.855599</v>
      </c>
      <c r="G15" s="5">
        <v>0.16324079999999999</v>
      </c>
    </row>
    <row r="16" spans="1:10" customFormat="1" ht="15" x14ac:dyDescent="0.25">
      <c r="A16" s="5"/>
      <c r="B16" s="5"/>
      <c r="C16" s="5"/>
      <c r="D16" s="5"/>
      <c r="E16" s="5"/>
      <c r="F16" s="5"/>
      <c r="G16" s="5"/>
    </row>
    <row r="17" spans="1:7" customFormat="1" ht="15" x14ac:dyDescent="0.25">
      <c r="A17" s="5" t="s">
        <v>8</v>
      </c>
      <c r="B17" s="5"/>
      <c r="C17" s="5"/>
      <c r="D17" s="5"/>
      <c r="E17" s="5"/>
      <c r="F17" s="5"/>
      <c r="G17" s="5"/>
    </row>
    <row r="18" spans="1:7" customFormat="1" ht="15" x14ac:dyDescent="0.25">
      <c r="A18" s="5" t="s">
        <v>52</v>
      </c>
      <c r="B18" s="5">
        <v>8.7510500000000005E-2</v>
      </c>
      <c r="C18" s="5">
        <v>0.11542819999999999</v>
      </c>
      <c r="D18" s="5">
        <v>0.76</v>
      </c>
      <c r="E18" s="5">
        <v>0.44800000000000001</v>
      </c>
      <c r="F18" s="5">
        <v>-0.1387246</v>
      </c>
      <c r="G18" s="5">
        <v>0.31374560000000001</v>
      </c>
    </row>
    <row r="19" spans="1:7" customFormat="1" ht="15" x14ac:dyDescent="0.25">
      <c r="A19" s="5"/>
      <c r="B19" s="5"/>
      <c r="C19" s="5"/>
      <c r="D19" s="5"/>
      <c r="E19" s="5"/>
      <c r="F19" s="5"/>
      <c r="G19" s="5"/>
    </row>
    <row r="20" spans="1:7" customFormat="1" ht="15" x14ac:dyDescent="0.25">
      <c r="A20" s="5" t="s">
        <v>9</v>
      </c>
      <c r="B20" s="5"/>
      <c r="C20" s="5"/>
      <c r="D20" s="5"/>
      <c r="E20" s="5"/>
      <c r="F20" s="5"/>
      <c r="G20" s="5"/>
    </row>
    <row r="21" spans="1:7" customFormat="1" ht="15" x14ac:dyDescent="0.25">
      <c r="A21" s="5" t="s">
        <v>52</v>
      </c>
      <c r="B21" s="5">
        <v>0.48161599999999999</v>
      </c>
      <c r="C21" s="5">
        <v>0.31883800000000001</v>
      </c>
      <c r="D21" s="5">
        <v>1.51</v>
      </c>
      <c r="E21" s="5">
        <v>0.13100000000000001</v>
      </c>
      <c r="F21" s="5">
        <v>-0.14329500000000001</v>
      </c>
      <c r="G21" s="5">
        <v>1.106527</v>
      </c>
    </row>
    <row r="22" spans="1:7" customFormat="1" ht="15" x14ac:dyDescent="0.25">
      <c r="A22" s="5"/>
      <c r="B22" s="5"/>
      <c r="C22" s="5"/>
      <c r="D22" s="5"/>
      <c r="E22" s="5"/>
      <c r="F22" s="5"/>
      <c r="G22" s="5"/>
    </row>
    <row r="23" spans="1:7" customFormat="1" ht="15" x14ac:dyDescent="0.25">
      <c r="A23" s="5" t="s">
        <v>11</v>
      </c>
      <c r="B23" s="5"/>
      <c r="C23" s="5"/>
      <c r="D23" s="5"/>
      <c r="E23" s="5"/>
      <c r="F23" s="5"/>
      <c r="G23" s="5"/>
    </row>
    <row r="24" spans="1:7" customFormat="1" ht="15" x14ac:dyDescent="0.25">
      <c r="A24" s="5" t="s">
        <v>52</v>
      </c>
      <c r="B24" s="5">
        <v>-5.9562E-3</v>
      </c>
      <c r="C24" s="5">
        <v>0.1501623</v>
      </c>
      <c r="D24" s="5">
        <v>-0.04</v>
      </c>
      <c r="E24" s="5">
        <v>0.96799999999999997</v>
      </c>
      <c r="F24" s="5">
        <v>-0.30026890000000001</v>
      </c>
      <c r="G24" s="5">
        <v>0.28835650000000002</v>
      </c>
    </row>
    <row r="25" spans="1:7" customFormat="1" ht="15" x14ac:dyDescent="0.25">
      <c r="A25" s="5"/>
      <c r="B25" s="5"/>
      <c r="C25" s="5"/>
      <c r="D25" s="5"/>
      <c r="E25" s="5"/>
      <c r="F25" s="5"/>
      <c r="G25" s="5"/>
    </row>
    <row r="26" spans="1:7" customFormat="1" ht="15" x14ac:dyDescent="0.25">
      <c r="A26" s="5" t="s">
        <v>54</v>
      </c>
      <c r="B26" s="5"/>
      <c r="C26" s="5"/>
      <c r="D26" s="5"/>
      <c r="E26" s="5"/>
      <c r="F26" s="5"/>
      <c r="G26" s="5"/>
    </row>
    <row r="27" spans="1:7" customFormat="1" ht="15" x14ac:dyDescent="0.25">
      <c r="A27" s="5" t="s">
        <v>52</v>
      </c>
      <c r="B27" s="5">
        <v>0.37909179999999998</v>
      </c>
      <c r="C27" s="5">
        <v>0.18800169999999999</v>
      </c>
      <c r="D27" s="5">
        <v>2.02</v>
      </c>
      <c r="E27" s="5">
        <v>4.3999999999999997E-2</v>
      </c>
      <c r="F27" s="5">
        <v>1.0615400000000001E-2</v>
      </c>
      <c r="G27" s="5">
        <v>0.74756829999999996</v>
      </c>
    </row>
    <row r="28" spans="1:7" customFormat="1" ht="15" x14ac:dyDescent="0.25">
      <c r="A28" s="5"/>
      <c r="B28" s="5"/>
      <c r="C28" s="5"/>
      <c r="D28" s="5"/>
      <c r="E28" s="5"/>
      <c r="F28" s="5"/>
      <c r="G28" s="5"/>
    </row>
    <row r="29" spans="1:7" customFormat="1" ht="15" x14ac:dyDescent="0.25">
      <c r="A29" s="5" t="s">
        <v>16</v>
      </c>
      <c r="B29" s="5"/>
      <c r="C29" s="5"/>
      <c r="D29" s="5"/>
      <c r="E29" s="5"/>
      <c r="F29" s="5"/>
      <c r="G29" s="5"/>
    </row>
    <row r="30" spans="1:7" customFormat="1" ht="15" x14ac:dyDescent="0.25">
      <c r="A30" s="5" t="s">
        <v>52</v>
      </c>
      <c r="B30" s="5">
        <v>-0.2287438</v>
      </c>
      <c r="C30" s="5">
        <v>0.1424049</v>
      </c>
      <c r="D30" s="5">
        <v>-1.61</v>
      </c>
      <c r="E30" s="5">
        <v>0.108</v>
      </c>
      <c r="F30" s="5">
        <v>-0.50785230000000003</v>
      </c>
      <c r="G30" s="5">
        <v>5.0364800000000001E-2</v>
      </c>
    </row>
    <row r="31" spans="1:7" customFormat="1" ht="15" x14ac:dyDescent="0.25">
      <c r="A31" s="5"/>
      <c r="B31" s="5"/>
      <c r="C31" s="5"/>
      <c r="D31" s="5"/>
      <c r="E31" s="5"/>
      <c r="F31" s="5"/>
      <c r="G31" s="5"/>
    </row>
    <row r="32" spans="1:7" customFormat="1" ht="15" x14ac:dyDescent="0.25">
      <c r="A32" s="5" t="s">
        <v>212</v>
      </c>
      <c r="B32" s="5"/>
      <c r="C32" s="5"/>
      <c r="D32" s="5"/>
      <c r="E32" s="5"/>
      <c r="F32" s="5"/>
      <c r="G32" s="5"/>
    </row>
    <row r="33" spans="1:7" customFormat="1" ht="15" x14ac:dyDescent="0.25">
      <c r="A33" s="5" t="s">
        <v>52</v>
      </c>
      <c r="B33" s="5">
        <v>0.25917440000000003</v>
      </c>
      <c r="C33" s="5">
        <v>0.12660199999999999</v>
      </c>
      <c r="D33" s="5">
        <v>2.0499999999999998</v>
      </c>
      <c r="E33" s="5">
        <v>4.1000000000000002E-2</v>
      </c>
      <c r="F33" s="5">
        <v>1.1039E-2</v>
      </c>
      <c r="G33" s="5">
        <v>0.50730980000000003</v>
      </c>
    </row>
    <row r="34" spans="1:7" customFormat="1" ht="15" x14ac:dyDescent="0.25">
      <c r="A34" s="5"/>
      <c r="B34" s="5"/>
      <c r="C34" s="5"/>
      <c r="D34" s="5"/>
      <c r="E34" s="5"/>
      <c r="F34" s="5"/>
      <c r="G34" s="5"/>
    </row>
    <row r="35" spans="1:7" customFormat="1" ht="15" x14ac:dyDescent="0.25">
      <c r="A35" s="5" t="s">
        <v>17</v>
      </c>
      <c r="B35" s="5"/>
      <c r="C35" s="5"/>
      <c r="D35" s="5"/>
      <c r="E35" s="5"/>
      <c r="F35" s="5"/>
      <c r="G35" s="5"/>
    </row>
    <row r="36" spans="1:7" customFormat="1" ht="15" x14ac:dyDescent="0.25">
      <c r="A36" s="5" t="s">
        <v>52</v>
      </c>
      <c r="B36" s="5">
        <v>-1.6864299999999999E-2</v>
      </c>
      <c r="C36" s="5">
        <v>0.139046</v>
      </c>
      <c r="D36" s="5">
        <v>-0.12</v>
      </c>
      <c r="E36" s="5">
        <v>0.90300000000000002</v>
      </c>
      <c r="F36" s="5">
        <v>-0.28938950000000002</v>
      </c>
      <c r="G36" s="5">
        <v>0.25566090000000002</v>
      </c>
    </row>
    <row r="37" spans="1:7" customFormat="1" ht="15" x14ac:dyDescent="0.25">
      <c r="A37" s="5"/>
      <c r="B37" s="5"/>
      <c r="C37" s="5"/>
      <c r="D37" s="5"/>
      <c r="E37" s="5"/>
      <c r="F37" s="5"/>
      <c r="G37" s="5"/>
    </row>
    <row r="38" spans="1:7" customFormat="1" ht="15" x14ac:dyDescent="0.25">
      <c r="A38" s="5" t="s">
        <v>165</v>
      </c>
      <c r="B38" s="5"/>
      <c r="C38" s="5"/>
      <c r="D38" s="5"/>
      <c r="E38" s="5"/>
      <c r="F38" s="5"/>
      <c r="G38" s="5"/>
    </row>
    <row r="39" spans="1:7" customFormat="1" ht="15" x14ac:dyDescent="0.25">
      <c r="A39" s="5" t="s">
        <v>52</v>
      </c>
      <c r="B39" s="5">
        <v>0.30028820000000001</v>
      </c>
      <c r="C39" s="5">
        <v>8.4767200000000001E-2</v>
      </c>
      <c r="D39" s="5">
        <v>3.54</v>
      </c>
      <c r="E39" s="5">
        <v>0</v>
      </c>
      <c r="F39" s="5">
        <v>0.1341474</v>
      </c>
      <c r="G39" s="5">
        <v>0.46642889999999998</v>
      </c>
    </row>
    <row r="40" spans="1:7" customFormat="1" ht="15" x14ac:dyDescent="0.25">
      <c r="A40" s="5"/>
      <c r="B40" s="5"/>
      <c r="C40" s="5"/>
      <c r="D40" s="5"/>
      <c r="E40" s="5"/>
      <c r="F40" s="5"/>
      <c r="G40" s="5"/>
    </row>
    <row r="41" spans="1:7" customFormat="1" ht="15" x14ac:dyDescent="0.25">
      <c r="A41" s="5" t="s">
        <v>216</v>
      </c>
      <c r="B41" s="5"/>
      <c r="C41" s="5"/>
      <c r="D41" s="5"/>
      <c r="E41" s="5"/>
      <c r="F41" s="5"/>
      <c r="G41" s="5"/>
    </row>
    <row r="42" spans="1:7" customFormat="1" ht="15" x14ac:dyDescent="0.25">
      <c r="A42" s="5" t="s">
        <v>52</v>
      </c>
      <c r="B42" s="5">
        <v>-8.6653900000000006E-2</v>
      </c>
      <c r="C42" s="5">
        <v>0.1045031</v>
      </c>
      <c r="D42" s="5">
        <v>-0.83</v>
      </c>
      <c r="E42" s="5">
        <v>0.40699999999999997</v>
      </c>
      <c r="F42" s="5">
        <v>-0.29147620000000002</v>
      </c>
      <c r="G42" s="5">
        <v>0.11816840000000001</v>
      </c>
    </row>
    <row r="43" spans="1:7" customFormat="1" ht="15" x14ac:dyDescent="0.25">
      <c r="A43" s="5"/>
      <c r="B43" s="5"/>
      <c r="C43" s="5"/>
      <c r="D43" s="5"/>
      <c r="E43" s="5"/>
      <c r="F43" s="5"/>
      <c r="G43" s="5"/>
    </row>
    <row r="44" spans="1:7" customFormat="1" ht="15" x14ac:dyDescent="0.25">
      <c r="A44" s="5" t="s">
        <v>167</v>
      </c>
      <c r="B44" s="5"/>
      <c r="C44" s="5"/>
      <c r="D44" s="5"/>
      <c r="E44" s="5"/>
      <c r="F44" s="5"/>
      <c r="G44" s="5"/>
    </row>
    <row r="45" spans="1:7" customFormat="1" ht="15" x14ac:dyDescent="0.25">
      <c r="A45" s="5" t="s">
        <v>52</v>
      </c>
      <c r="B45" s="5">
        <v>10.567119999999999</v>
      </c>
      <c r="C45" s="5">
        <v>1.6227480000000001</v>
      </c>
      <c r="D45" s="5">
        <v>6.51</v>
      </c>
      <c r="E45" s="5">
        <v>0</v>
      </c>
      <c r="F45" s="5">
        <v>7.3865949999999998</v>
      </c>
      <c r="G45" s="5">
        <v>13.74765</v>
      </c>
    </row>
    <row r="46" spans="1:7" customFormat="1" ht="15" x14ac:dyDescent="0.25">
      <c r="A46" s="5"/>
      <c r="B46" s="5"/>
      <c r="C46" s="5"/>
      <c r="D46" s="5"/>
      <c r="E46" s="5"/>
      <c r="F46" s="5"/>
      <c r="G46" s="5"/>
    </row>
    <row r="47" spans="1:7" customFormat="1" ht="15" x14ac:dyDescent="0.25">
      <c r="A47" s="5" t="s">
        <v>271</v>
      </c>
      <c r="B47" s="5"/>
      <c r="C47" s="5"/>
      <c r="D47" s="5"/>
      <c r="E47" s="5"/>
      <c r="F47" s="5"/>
      <c r="G47" s="5"/>
    </row>
    <row r="48" spans="1:7" customFormat="1" ht="15" x14ac:dyDescent="0.25">
      <c r="A48" s="5" t="s">
        <v>52</v>
      </c>
      <c r="B48" s="5">
        <v>0.33206920000000001</v>
      </c>
      <c r="C48" s="5">
        <v>0.12367590000000001</v>
      </c>
      <c r="D48" s="5">
        <v>2.68</v>
      </c>
      <c r="E48" s="5">
        <v>7.0000000000000001E-3</v>
      </c>
      <c r="F48" s="5">
        <v>8.9668800000000007E-2</v>
      </c>
      <c r="G48" s="5">
        <v>0.57446960000000002</v>
      </c>
    </row>
    <row r="49" spans="1:7" customFormat="1" ht="15" x14ac:dyDescent="0.25">
      <c r="A49" s="5"/>
      <c r="B49" s="5"/>
      <c r="C49" s="5"/>
      <c r="D49" s="5"/>
      <c r="E49" s="5"/>
      <c r="F49" s="5"/>
      <c r="G49" s="5"/>
    </row>
    <row r="50" spans="1:7" customFormat="1" ht="15" x14ac:dyDescent="0.25">
      <c r="A50" s="5" t="s">
        <v>49</v>
      </c>
      <c r="B50" s="5">
        <v>-133.58969999999999</v>
      </c>
      <c r="C50" s="5">
        <v>20.388860000000001</v>
      </c>
      <c r="D50" s="5">
        <v>-6.55</v>
      </c>
      <c r="E50" s="5">
        <v>0</v>
      </c>
      <c r="F50" s="5">
        <v>-173.55109999999999</v>
      </c>
      <c r="G50" s="5">
        <v>-93.628240000000005</v>
      </c>
    </row>
    <row r="51" spans="1:7" customFormat="1" ht="15" x14ac:dyDescent="0.25">
      <c r="A51" s="5"/>
      <c r="B51" s="5"/>
      <c r="C51" s="5"/>
      <c r="D51" s="5"/>
      <c r="E51" s="5"/>
      <c r="F51" s="5"/>
      <c r="G51" s="5"/>
    </row>
    <row r="52" spans="1:7" customFormat="1" ht="15" x14ac:dyDescent="0.25">
      <c r="A52" s="5" t="s">
        <v>7</v>
      </c>
      <c r="B52" s="5"/>
      <c r="C52" s="5"/>
      <c r="D52" s="5"/>
      <c r="E52" s="5"/>
      <c r="F52" s="5"/>
      <c r="G52" s="5"/>
    </row>
    <row r="53" spans="1:7" customFormat="1" ht="15" x14ac:dyDescent="0.25">
      <c r="A53" s="5" t="s">
        <v>6</v>
      </c>
      <c r="B53" s="5"/>
      <c r="C53" s="5"/>
      <c r="D53" s="5"/>
      <c r="E53" s="5"/>
      <c r="F53" s="5"/>
      <c r="G53" s="5"/>
    </row>
    <row r="54" spans="1:7" customFormat="1" ht="15" x14ac:dyDescent="0.25">
      <c r="A54" s="5" t="s">
        <v>52</v>
      </c>
      <c r="B54" s="5">
        <v>-3.6117499999999997E-2</v>
      </c>
      <c r="C54" s="5">
        <v>3.5256500000000003E-2</v>
      </c>
      <c r="D54" s="5">
        <v>-1.02</v>
      </c>
      <c r="E54" s="5">
        <v>0.30599999999999999</v>
      </c>
      <c r="F54" s="5">
        <v>-0.10521899999999999</v>
      </c>
      <c r="G54" s="5">
        <v>3.2984100000000002E-2</v>
      </c>
    </row>
    <row r="55" spans="1:7" customFormat="1" ht="15" x14ac:dyDescent="0.25">
      <c r="A55" s="5"/>
      <c r="B55" s="5"/>
      <c r="C55" s="5"/>
      <c r="D55" s="5"/>
      <c r="E55" s="5"/>
      <c r="F55" s="5"/>
      <c r="G55" s="5"/>
    </row>
    <row r="56" spans="1:7" customFormat="1" ht="15" x14ac:dyDescent="0.25">
      <c r="A56" s="5" t="s">
        <v>7</v>
      </c>
      <c r="B56" s="5"/>
      <c r="C56" s="5"/>
      <c r="D56" s="5"/>
      <c r="E56" s="5"/>
      <c r="F56" s="5"/>
      <c r="G56" s="5"/>
    </row>
    <row r="57" spans="1:7" customFormat="1" ht="15" x14ac:dyDescent="0.25">
      <c r="A57" s="5" t="s">
        <v>52</v>
      </c>
      <c r="B57" s="5">
        <v>0.57943080000000002</v>
      </c>
      <c r="C57" s="5">
        <v>9.0393100000000004E-2</v>
      </c>
      <c r="D57" s="5">
        <v>6.41</v>
      </c>
      <c r="E57" s="5">
        <v>0</v>
      </c>
      <c r="F57" s="5">
        <v>0.4022636</v>
      </c>
      <c r="G57" s="5">
        <v>0.75659790000000005</v>
      </c>
    </row>
    <row r="58" spans="1:7" customFormat="1" ht="15" x14ac:dyDescent="0.25">
      <c r="A58" s="5"/>
      <c r="B58" s="5"/>
      <c r="C58" s="5"/>
      <c r="D58" s="5"/>
      <c r="E58" s="5"/>
      <c r="F58" s="5"/>
      <c r="G58" s="5"/>
    </row>
    <row r="59" spans="1:7" customFormat="1" ht="15" x14ac:dyDescent="0.25">
      <c r="A59" s="5" t="s">
        <v>8</v>
      </c>
      <c r="B59" s="5"/>
      <c r="C59" s="5"/>
      <c r="D59" s="5"/>
      <c r="E59" s="5"/>
      <c r="F59" s="5"/>
      <c r="G59" s="5"/>
    </row>
    <row r="60" spans="1:7" customFormat="1" ht="15" x14ac:dyDescent="0.25">
      <c r="A60" s="5" t="s">
        <v>52</v>
      </c>
      <c r="B60" s="5">
        <v>-2.10616E-2</v>
      </c>
      <c r="C60" s="5">
        <v>2.0259200000000002E-2</v>
      </c>
      <c r="D60" s="5">
        <v>-1.04</v>
      </c>
      <c r="E60" s="5">
        <v>0.29899999999999999</v>
      </c>
      <c r="F60" s="5">
        <v>-6.0768900000000001E-2</v>
      </c>
      <c r="G60" s="5">
        <v>1.8645800000000001E-2</v>
      </c>
    </row>
    <row r="61" spans="1:7" customFormat="1" ht="15" x14ac:dyDescent="0.25">
      <c r="A61" s="5"/>
      <c r="B61" s="5"/>
      <c r="C61" s="5"/>
      <c r="D61" s="5"/>
      <c r="E61" s="5"/>
      <c r="F61" s="5"/>
      <c r="G61" s="5"/>
    </row>
    <row r="62" spans="1:7" customFormat="1" ht="15" x14ac:dyDescent="0.25">
      <c r="A62" s="5" t="s">
        <v>9</v>
      </c>
      <c r="B62" s="5"/>
      <c r="C62" s="5"/>
      <c r="D62" s="5"/>
      <c r="E62" s="5"/>
      <c r="F62" s="5"/>
      <c r="G62" s="5"/>
    </row>
    <row r="63" spans="1:7" customFormat="1" ht="15" x14ac:dyDescent="0.25">
      <c r="A63" s="5" t="s">
        <v>52</v>
      </c>
      <c r="B63" s="5">
        <v>0.1143401</v>
      </c>
      <c r="C63" s="5">
        <v>5.5960500000000003E-2</v>
      </c>
      <c r="D63" s="5">
        <v>2.04</v>
      </c>
      <c r="E63" s="5">
        <v>4.1000000000000002E-2</v>
      </c>
      <c r="F63" s="5">
        <v>4.6597000000000001E-3</v>
      </c>
      <c r="G63" s="5">
        <v>0.22402059999999999</v>
      </c>
    </row>
    <row r="64" spans="1:7" customFormat="1" ht="15" x14ac:dyDescent="0.25">
      <c r="A64" s="5"/>
      <c r="B64" s="5"/>
      <c r="C64" s="5"/>
      <c r="D64" s="5"/>
      <c r="E64" s="5"/>
      <c r="F64" s="5"/>
      <c r="G64" s="5"/>
    </row>
    <row r="65" spans="1:7" customFormat="1" ht="15" x14ac:dyDescent="0.25">
      <c r="A65" s="5" t="s">
        <v>11</v>
      </c>
      <c r="B65" s="5"/>
      <c r="C65" s="5"/>
      <c r="D65" s="5"/>
      <c r="E65" s="5"/>
      <c r="F65" s="5"/>
      <c r="G65" s="5"/>
    </row>
    <row r="66" spans="1:7" customFormat="1" ht="15" x14ac:dyDescent="0.25">
      <c r="A66" s="5" t="s">
        <v>52</v>
      </c>
      <c r="B66" s="5">
        <v>-1.6662199999999999E-2</v>
      </c>
      <c r="C66" s="5">
        <v>2.63556E-2</v>
      </c>
      <c r="D66" s="5">
        <v>-0.63</v>
      </c>
      <c r="E66" s="5">
        <v>0.52700000000000002</v>
      </c>
      <c r="F66" s="5">
        <v>-6.8318100000000007E-2</v>
      </c>
      <c r="G66" s="5">
        <v>3.4993700000000003E-2</v>
      </c>
    </row>
    <row r="67" spans="1:7" customFormat="1" ht="15" x14ac:dyDescent="0.25">
      <c r="A67" s="5"/>
      <c r="B67" s="5"/>
      <c r="C67" s="5"/>
      <c r="D67" s="5"/>
      <c r="E67" s="5"/>
      <c r="F67" s="5"/>
      <c r="G67" s="5"/>
    </row>
    <row r="68" spans="1:7" customFormat="1" ht="15" x14ac:dyDescent="0.25">
      <c r="A68" s="5" t="s">
        <v>54</v>
      </c>
      <c r="B68" s="5"/>
      <c r="C68" s="5"/>
      <c r="D68" s="5"/>
      <c r="E68" s="5"/>
      <c r="F68" s="5"/>
      <c r="G68" s="5"/>
    </row>
    <row r="69" spans="1:7" x14ac:dyDescent="0.2">
      <c r="A69" s="5" t="s">
        <v>52</v>
      </c>
      <c r="B69" s="5">
        <v>6.3651399999999997E-2</v>
      </c>
      <c r="C69" s="5">
        <v>3.2996900000000003E-2</v>
      </c>
      <c r="D69" s="5">
        <v>1.93</v>
      </c>
      <c r="E69" s="5">
        <v>5.3999999999999999E-2</v>
      </c>
      <c r="F69" s="5">
        <v>-1.0212999999999999E-3</v>
      </c>
      <c r="G69" s="5">
        <v>0.1283241</v>
      </c>
    </row>
    <row r="70" spans="1:7" x14ac:dyDescent="0.2">
      <c r="A70" s="5"/>
      <c r="B70" s="5"/>
      <c r="C70" s="5"/>
      <c r="D70" s="5"/>
      <c r="E70" s="5"/>
      <c r="F70" s="5"/>
      <c r="G70" s="5"/>
    </row>
    <row r="71" spans="1:7" x14ac:dyDescent="0.2">
      <c r="A71" s="5" t="s">
        <v>16</v>
      </c>
      <c r="B71" s="5"/>
      <c r="C71" s="5"/>
      <c r="D71" s="5"/>
      <c r="E71" s="5"/>
      <c r="F71" s="5"/>
      <c r="G71" s="5"/>
    </row>
    <row r="72" spans="1:7" x14ac:dyDescent="0.2">
      <c r="A72" s="5" t="s">
        <v>52</v>
      </c>
      <c r="B72" s="5">
        <v>-0.1153185</v>
      </c>
      <c r="C72" s="5">
        <v>2.4993999999999999E-2</v>
      </c>
      <c r="D72" s="5">
        <v>-4.6100000000000003</v>
      </c>
      <c r="E72" s="5">
        <v>0</v>
      </c>
      <c r="F72" s="5">
        <v>-0.1643059</v>
      </c>
      <c r="G72" s="5">
        <v>-6.6331100000000004E-2</v>
      </c>
    </row>
    <row r="73" spans="1:7" x14ac:dyDescent="0.2">
      <c r="A73" s="5"/>
      <c r="B73" s="5"/>
      <c r="C73" s="5"/>
      <c r="D73" s="5"/>
      <c r="E73" s="5"/>
      <c r="F73" s="5"/>
      <c r="G73" s="5"/>
    </row>
    <row r="74" spans="1:7" x14ac:dyDescent="0.2">
      <c r="A74" s="5" t="s">
        <v>212</v>
      </c>
      <c r="B74" s="5"/>
      <c r="C74" s="5"/>
      <c r="D74" s="5"/>
      <c r="E74" s="5"/>
      <c r="F74" s="5"/>
      <c r="G74" s="5"/>
    </row>
    <row r="75" spans="1:7" x14ac:dyDescent="0.2">
      <c r="A75" s="5" t="s">
        <v>52</v>
      </c>
      <c r="B75" s="5">
        <v>-1.07698E-2</v>
      </c>
      <c r="C75" s="5">
        <v>2.2220400000000001E-2</v>
      </c>
      <c r="D75" s="5">
        <v>-0.48</v>
      </c>
      <c r="E75" s="5">
        <v>0.628</v>
      </c>
      <c r="F75" s="5">
        <v>-5.4321000000000001E-2</v>
      </c>
      <c r="G75" s="5">
        <v>3.2781400000000002E-2</v>
      </c>
    </row>
    <row r="76" spans="1:7" x14ac:dyDescent="0.2">
      <c r="A76" s="5"/>
      <c r="B76" s="5"/>
      <c r="C76" s="5"/>
      <c r="D76" s="5"/>
      <c r="E76" s="5"/>
      <c r="F76" s="5"/>
      <c r="G76" s="5"/>
    </row>
    <row r="77" spans="1:7" x14ac:dyDescent="0.2">
      <c r="A77" s="5" t="s">
        <v>17</v>
      </c>
      <c r="B77" s="5"/>
      <c r="C77" s="5"/>
      <c r="D77" s="5"/>
      <c r="E77" s="5"/>
      <c r="F77" s="5"/>
      <c r="G77" s="5"/>
    </row>
    <row r="78" spans="1:7" x14ac:dyDescent="0.2">
      <c r="A78" s="5" t="s">
        <v>52</v>
      </c>
      <c r="B78" s="5">
        <v>3.5731800000000001E-2</v>
      </c>
      <c r="C78" s="5">
        <v>2.4404499999999999E-2</v>
      </c>
      <c r="D78" s="5">
        <v>1.46</v>
      </c>
      <c r="E78" s="5">
        <v>0.14299999999999999</v>
      </c>
      <c r="F78" s="5">
        <v>-1.2100100000000001E-2</v>
      </c>
      <c r="G78" s="5">
        <v>8.3563700000000005E-2</v>
      </c>
    </row>
    <row r="79" spans="1:7" x14ac:dyDescent="0.2">
      <c r="A79" s="5"/>
      <c r="B79" s="5"/>
      <c r="C79" s="5"/>
      <c r="D79" s="5"/>
      <c r="E79" s="5"/>
      <c r="F79" s="5"/>
      <c r="G79" s="5"/>
    </row>
    <row r="80" spans="1:7" x14ac:dyDescent="0.2">
      <c r="A80" s="5" t="s">
        <v>165</v>
      </c>
      <c r="B80" s="5"/>
      <c r="C80" s="5"/>
      <c r="D80" s="5"/>
      <c r="E80" s="5"/>
      <c r="F80" s="5"/>
      <c r="G80" s="5"/>
    </row>
    <row r="81" spans="1:7" x14ac:dyDescent="0.2">
      <c r="A81" s="5" t="s">
        <v>52</v>
      </c>
      <c r="B81" s="5">
        <v>6.4108999999999999E-2</v>
      </c>
      <c r="C81" s="5">
        <v>1.48778E-2</v>
      </c>
      <c r="D81" s="5">
        <v>4.3099999999999996</v>
      </c>
      <c r="E81" s="5">
        <v>0</v>
      </c>
      <c r="F81" s="5">
        <v>3.4949000000000001E-2</v>
      </c>
      <c r="G81" s="5">
        <v>9.3269000000000005E-2</v>
      </c>
    </row>
    <row r="82" spans="1:7" x14ac:dyDescent="0.2">
      <c r="A82" s="5"/>
      <c r="B82" s="5"/>
      <c r="C82" s="5"/>
      <c r="D82" s="5"/>
      <c r="E82" s="5"/>
      <c r="F82" s="5"/>
      <c r="G82" s="5"/>
    </row>
    <row r="83" spans="1:7" x14ac:dyDescent="0.2">
      <c r="A83" s="5" t="s">
        <v>216</v>
      </c>
      <c r="B83" s="5"/>
      <c r="C83" s="5"/>
      <c r="D83" s="5"/>
      <c r="E83" s="5"/>
      <c r="F83" s="5"/>
      <c r="G83" s="5"/>
    </row>
    <row r="84" spans="1:7" x14ac:dyDescent="0.2">
      <c r="A84" s="5" t="s">
        <v>52</v>
      </c>
      <c r="B84" s="5">
        <v>-9.2809999999999995E-4</v>
      </c>
      <c r="C84" s="5">
        <v>1.8341699999999999E-2</v>
      </c>
      <c r="D84" s="5">
        <v>-0.05</v>
      </c>
      <c r="E84" s="5">
        <v>0.96</v>
      </c>
      <c r="F84" s="5">
        <v>-3.6877199999999999E-2</v>
      </c>
      <c r="G84" s="5">
        <v>3.5021099999999999E-2</v>
      </c>
    </row>
    <row r="85" spans="1:7" x14ac:dyDescent="0.2">
      <c r="A85" s="5"/>
      <c r="B85" s="5"/>
      <c r="C85" s="5"/>
      <c r="D85" s="5"/>
      <c r="E85" s="5"/>
      <c r="F85" s="5"/>
      <c r="G85" s="5"/>
    </row>
    <row r="86" spans="1:7" x14ac:dyDescent="0.2">
      <c r="A86" s="5" t="s">
        <v>167</v>
      </c>
      <c r="B86" s="5"/>
      <c r="C86" s="5"/>
      <c r="D86" s="5"/>
      <c r="E86" s="5"/>
      <c r="F86" s="5"/>
      <c r="G86" s="5"/>
    </row>
    <row r="87" spans="1:7" x14ac:dyDescent="0.2">
      <c r="A87" s="5" t="s">
        <v>52</v>
      </c>
      <c r="B87" s="5">
        <v>1.7023520000000001</v>
      </c>
      <c r="C87" s="5">
        <v>0.28481459999999997</v>
      </c>
      <c r="D87" s="5">
        <v>5.98</v>
      </c>
      <c r="E87" s="5">
        <v>0</v>
      </c>
      <c r="F87" s="5">
        <v>1.144126</v>
      </c>
      <c r="G87" s="5">
        <v>2.2605789999999999</v>
      </c>
    </row>
    <row r="88" spans="1:7" x14ac:dyDescent="0.2">
      <c r="A88" s="5"/>
      <c r="B88" s="5"/>
      <c r="C88" s="5"/>
      <c r="D88" s="5"/>
      <c r="E88" s="5"/>
      <c r="F88" s="5"/>
      <c r="G88" s="5"/>
    </row>
    <row r="89" spans="1:7" x14ac:dyDescent="0.2">
      <c r="A89" s="5" t="s">
        <v>271</v>
      </c>
      <c r="B89" s="5"/>
      <c r="C89" s="5"/>
      <c r="D89" s="5"/>
      <c r="E89" s="5"/>
      <c r="F89" s="5"/>
      <c r="G89" s="5"/>
    </row>
    <row r="90" spans="1:7" x14ac:dyDescent="0.2">
      <c r="A90" s="5" t="s">
        <v>52</v>
      </c>
      <c r="B90" s="5">
        <v>-2.4459999999999998E-3</v>
      </c>
      <c r="C90" s="5">
        <v>2.1706799999999998E-2</v>
      </c>
      <c r="D90" s="5">
        <v>-0.11</v>
      </c>
      <c r="E90" s="5">
        <v>0.91</v>
      </c>
      <c r="F90" s="5">
        <v>-4.4990700000000002E-2</v>
      </c>
      <c r="G90" s="5">
        <v>4.0098599999999998E-2</v>
      </c>
    </row>
    <row r="91" spans="1:7" x14ac:dyDescent="0.2">
      <c r="A91" s="5"/>
      <c r="B91" s="5"/>
      <c r="C91" s="5"/>
      <c r="D91" s="5"/>
      <c r="E91" s="5"/>
      <c r="F91" s="5"/>
      <c r="G91" s="5"/>
    </row>
    <row r="92" spans="1:7" x14ac:dyDescent="0.2">
      <c r="A92" s="5" t="s">
        <v>49</v>
      </c>
      <c r="B92" s="5">
        <v>-19.87799</v>
      </c>
      <c r="C92" s="5">
        <v>3.5785269999999998</v>
      </c>
      <c r="D92" s="5">
        <v>-5.55</v>
      </c>
      <c r="E92" s="5">
        <v>0</v>
      </c>
      <c r="F92" s="5">
        <v>-26.891770000000001</v>
      </c>
      <c r="G92" s="5">
        <v>-12.86421</v>
      </c>
    </row>
    <row r="93" spans="1:7" x14ac:dyDescent="0.2">
      <c r="A93" s="5"/>
      <c r="B93" s="5"/>
      <c r="C93" s="5"/>
      <c r="D93" s="5"/>
      <c r="E93" s="5"/>
      <c r="F93" s="5"/>
      <c r="G93" s="5"/>
    </row>
    <row r="94" spans="1:7" x14ac:dyDescent="0.2">
      <c r="A94" s="5" t="s">
        <v>8</v>
      </c>
      <c r="B94" s="5"/>
      <c r="C94" s="5"/>
      <c r="D94" s="5"/>
      <c r="E94" s="5"/>
      <c r="F94" s="5"/>
      <c r="G94" s="5"/>
    </row>
    <row r="95" spans="1:7" x14ac:dyDescent="0.2">
      <c r="A95" s="5" t="s">
        <v>6</v>
      </c>
      <c r="B95" s="5"/>
      <c r="C95" s="5"/>
      <c r="D95" s="5"/>
      <c r="E95" s="5"/>
      <c r="F95" s="5"/>
      <c r="G95" s="5"/>
    </row>
    <row r="96" spans="1:7" x14ac:dyDescent="0.2">
      <c r="A96" s="5" t="s">
        <v>52</v>
      </c>
      <c r="B96" s="5">
        <v>-0.2766728</v>
      </c>
      <c r="C96" s="5">
        <v>0.30154579999999997</v>
      </c>
      <c r="D96" s="5">
        <v>-0.92</v>
      </c>
      <c r="E96" s="5">
        <v>0.35899999999999999</v>
      </c>
      <c r="F96" s="5">
        <v>-0.86769180000000001</v>
      </c>
      <c r="G96" s="5">
        <v>0.31434620000000002</v>
      </c>
    </row>
    <row r="97" spans="1:7" x14ac:dyDescent="0.2">
      <c r="A97" s="5"/>
      <c r="B97" s="5"/>
      <c r="C97" s="5"/>
      <c r="D97" s="5"/>
      <c r="E97" s="5"/>
      <c r="F97" s="5"/>
      <c r="G97" s="5"/>
    </row>
    <row r="98" spans="1:7" x14ac:dyDescent="0.2">
      <c r="A98" s="5" t="s">
        <v>7</v>
      </c>
      <c r="B98" s="5"/>
      <c r="C98" s="5"/>
      <c r="D98" s="5"/>
      <c r="E98" s="5"/>
      <c r="F98" s="5"/>
      <c r="G98" s="5"/>
    </row>
    <row r="99" spans="1:7" x14ac:dyDescent="0.2">
      <c r="A99" s="5" t="s">
        <v>52</v>
      </c>
      <c r="B99" s="5">
        <v>0.2250722</v>
      </c>
      <c r="C99" s="5">
        <v>0.77312309999999995</v>
      </c>
      <c r="D99" s="5">
        <v>0.28999999999999998</v>
      </c>
      <c r="E99" s="5">
        <v>0.77100000000000002</v>
      </c>
      <c r="F99" s="5">
        <v>-1.2902210000000001</v>
      </c>
      <c r="G99" s="5">
        <v>1.7403660000000001</v>
      </c>
    </row>
    <row r="100" spans="1:7" x14ac:dyDescent="0.2">
      <c r="A100" s="5"/>
      <c r="B100" s="5"/>
      <c r="C100" s="5"/>
      <c r="D100" s="5"/>
      <c r="E100" s="5"/>
      <c r="F100" s="5"/>
      <c r="G100" s="5"/>
    </row>
    <row r="101" spans="1:7" x14ac:dyDescent="0.2">
      <c r="A101" s="5" t="s">
        <v>8</v>
      </c>
      <c r="B101" s="5"/>
      <c r="C101" s="5"/>
      <c r="D101" s="5"/>
      <c r="E101" s="5"/>
      <c r="F101" s="5"/>
      <c r="G101" s="5"/>
    </row>
    <row r="102" spans="1:7" x14ac:dyDescent="0.2">
      <c r="A102" s="5" t="s">
        <v>52</v>
      </c>
      <c r="B102" s="5">
        <v>-0.3263818</v>
      </c>
      <c r="C102" s="5">
        <v>0.17327529999999999</v>
      </c>
      <c r="D102" s="5">
        <v>-1.88</v>
      </c>
      <c r="E102" s="5">
        <v>0.06</v>
      </c>
      <c r="F102" s="5">
        <v>-0.66599520000000001</v>
      </c>
      <c r="G102" s="5">
        <v>1.32315E-2</v>
      </c>
    </row>
    <row r="103" spans="1:7" x14ac:dyDescent="0.2">
      <c r="A103" s="5"/>
      <c r="B103" s="5"/>
      <c r="C103" s="5"/>
      <c r="D103" s="5"/>
      <c r="E103" s="5"/>
      <c r="F103" s="5"/>
      <c r="G103" s="5"/>
    </row>
    <row r="104" spans="1:7" x14ac:dyDescent="0.2">
      <c r="A104" s="5" t="s">
        <v>9</v>
      </c>
      <c r="B104" s="5"/>
      <c r="C104" s="5"/>
      <c r="D104" s="5"/>
      <c r="E104" s="5"/>
      <c r="F104" s="5"/>
      <c r="G104" s="5"/>
    </row>
    <row r="105" spans="1:7" x14ac:dyDescent="0.2">
      <c r="A105" s="5" t="s">
        <v>52</v>
      </c>
      <c r="B105" s="5">
        <v>-4.7085E-3</v>
      </c>
      <c r="C105" s="5">
        <v>0.47862440000000001</v>
      </c>
      <c r="D105" s="5">
        <v>-0.01</v>
      </c>
      <c r="E105" s="5">
        <v>0.99199999999999999</v>
      </c>
      <c r="F105" s="5">
        <v>-0.94279500000000005</v>
      </c>
      <c r="G105" s="5">
        <v>0.93337809999999999</v>
      </c>
    </row>
    <row r="106" spans="1:7" x14ac:dyDescent="0.2">
      <c r="A106" s="5"/>
      <c r="B106" s="5"/>
      <c r="C106" s="5"/>
      <c r="D106" s="5"/>
      <c r="E106" s="5"/>
      <c r="F106" s="5"/>
      <c r="G106" s="5"/>
    </row>
    <row r="107" spans="1:7" x14ac:dyDescent="0.2">
      <c r="A107" s="5" t="s">
        <v>11</v>
      </c>
      <c r="B107" s="5"/>
      <c r="C107" s="5"/>
      <c r="D107" s="5"/>
      <c r="E107" s="5"/>
      <c r="F107" s="5"/>
      <c r="G107" s="5"/>
    </row>
    <row r="108" spans="1:7" x14ac:dyDescent="0.2">
      <c r="A108" s="5" t="s">
        <v>52</v>
      </c>
      <c r="B108" s="5">
        <v>-0.64894149999999995</v>
      </c>
      <c r="C108" s="5">
        <v>0.22541649999999999</v>
      </c>
      <c r="D108" s="5">
        <v>-2.88</v>
      </c>
      <c r="E108" s="5">
        <v>4.0000000000000001E-3</v>
      </c>
      <c r="F108" s="5">
        <v>-1.0907500000000001</v>
      </c>
      <c r="G108" s="5">
        <v>-0.20713329999999999</v>
      </c>
    </row>
    <row r="109" spans="1:7" x14ac:dyDescent="0.2">
      <c r="A109" s="5"/>
      <c r="B109" s="5"/>
      <c r="C109" s="5"/>
      <c r="D109" s="5"/>
      <c r="E109" s="5"/>
      <c r="F109" s="5"/>
      <c r="G109" s="5"/>
    </row>
    <row r="110" spans="1:7" x14ac:dyDescent="0.2">
      <c r="A110" s="5" t="s">
        <v>54</v>
      </c>
      <c r="B110" s="5"/>
      <c r="C110" s="5"/>
      <c r="D110" s="5"/>
      <c r="E110" s="5"/>
      <c r="F110" s="5"/>
      <c r="G110" s="5"/>
    </row>
    <row r="111" spans="1:7" x14ac:dyDescent="0.2">
      <c r="A111" s="5" t="s">
        <v>52</v>
      </c>
      <c r="B111" s="5">
        <v>8.3314899999999997E-2</v>
      </c>
      <c r="C111" s="5">
        <v>0.2822192</v>
      </c>
      <c r="D111" s="5">
        <v>0.3</v>
      </c>
      <c r="E111" s="5">
        <v>0.76800000000000002</v>
      </c>
      <c r="F111" s="5">
        <v>-0.46982449999999998</v>
      </c>
      <c r="G111" s="5">
        <v>0.63645419999999997</v>
      </c>
    </row>
    <row r="112" spans="1:7" x14ac:dyDescent="0.2">
      <c r="A112" s="5"/>
      <c r="B112" s="5"/>
      <c r="C112" s="5"/>
      <c r="D112" s="5"/>
      <c r="E112" s="5"/>
      <c r="F112" s="5"/>
      <c r="G112" s="5"/>
    </row>
    <row r="113" spans="1:7" x14ac:dyDescent="0.2">
      <c r="A113" s="5" t="s">
        <v>16</v>
      </c>
      <c r="B113" s="5"/>
      <c r="C113" s="5"/>
      <c r="D113" s="5"/>
      <c r="E113" s="5"/>
      <c r="F113" s="5"/>
      <c r="G113" s="5"/>
    </row>
    <row r="114" spans="1:7" x14ac:dyDescent="0.2">
      <c r="A114" s="5" t="s">
        <v>52</v>
      </c>
      <c r="B114" s="5">
        <v>-0.14394799999999999</v>
      </c>
      <c r="C114" s="5">
        <v>0.2137715</v>
      </c>
      <c r="D114" s="5">
        <v>-0.67</v>
      </c>
      <c r="E114" s="5">
        <v>0.501</v>
      </c>
      <c r="F114" s="5">
        <v>-0.56293249999999995</v>
      </c>
      <c r="G114" s="5">
        <v>0.27503640000000001</v>
      </c>
    </row>
    <row r="115" spans="1:7" x14ac:dyDescent="0.2">
      <c r="A115" s="5"/>
      <c r="B115" s="5"/>
      <c r="C115" s="5"/>
      <c r="D115" s="5"/>
      <c r="E115" s="5"/>
      <c r="F115" s="5"/>
      <c r="G115" s="5"/>
    </row>
    <row r="116" spans="1:7" x14ac:dyDescent="0.2">
      <c r="A116" s="5" t="s">
        <v>212</v>
      </c>
      <c r="B116" s="5"/>
      <c r="C116" s="5"/>
      <c r="D116" s="5"/>
      <c r="E116" s="5"/>
      <c r="F116" s="5"/>
      <c r="G116" s="5"/>
    </row>
    <row r="117" spans="1:7" x14ac:dyDescent="0.2">
      <c r="A117" s="5" t="s">
        <v>52</v>
      </c>
      <c r="B117" s="5">
        <v>0.5249277</v>
      </c>
      <c r="C117" s="5">
        <v>0.19004889999999999</v>
      </c>
      <c r="D117" s="5">
        <v>2.76</v>
      </c>
      <c r="E117" s="5">
        <v>6.0000000000000001E-3</v>
      </c>
      <c r="F117" s="5">
        <v>0.15243860000000001</v>
      </c>
      <c r="G117" s="5">
        <v>0.89741680000000001</v>
      </c>
    </row>
    <row r="118" spans="1:7" x14ac:dyDescent="0.2">
      <c r="A118" s="5"/>
      <c r="B118" s="5"/>
      <c r="C118" s="5"/>
      <c r="D118" s="5"/>
      <c r="E118" s="5"/>
      <c r="F118" s="5"/>
      <c r="G118" s="5"/>
    </row>
    <row r="119" spans="1:7" x14ac:dyDescent="0.2">
      <c r="A119" s="5" t="s">
        <v>17</v>
      </c>
      <c r="B119" s="5"/>
      <c r="C119" s="5"/>
      <c r="D119" s="5"/>
      <c r="E119" s="5"/>
      <c r="F119" s="5"/>
      <c r="G119" s="5"/>
    </row>
    <row r="120" spans="1:7" x14ac:dyDescent="0.2">
      <c r="A120" s="5" t="s">
        <v>52</v>
      </c>
      <c r="B120" s="5">
        <v>-0.64743099999999998</v>
      </c>
      <c r="C120" s="5">
        <v>0.20872930000000001</v>
      </c>
      <c r="D120" s="5">
        <v>-3.1</v>
      </c>
      <c r="E120" s="5">
        <v>2E-3</v>
      </c>
      <c r="F120" s="5">
        <v>-1.0565329999999999</v>
      </c>
      <c r="G120" s="5">
        <v>-0.23832909999999999</v>
      </c>
    </row>
    <row r="121" spans="1:7" x14ac:dyDescent="0.2">
      <c r="A121" s="5"/>
      <c r="B121" s="5"/>
      <c r="C121" s="5"/>
      <c r="D121" s="5"/>
      <c r="E121" s="5"/>
      <c r="F121" s="5"/>
      <c r="G121" s="5"/>
    </row>
    <row r="122" spans="1:7" x14ac:dyDescent="0.2">
      <c r="A122" s="5" t="s">
        <v>165</v>
      </c>
      <c r="B122" s="5"/>
      <c r="C122" s="5"/>
      <c r="D122" s="5"/>
      <c r="E122" s="5"/>
      <c r="F122" s="5"/>
      <c r="G122" s="5"/>
    </row>
    <row r="123" spans="1:7" x14ac:dyDescent="0.2">
      <c r="A123" s="5" t="s">
        <v>52</v>
      </c>
      <c r="B123" s="5">
        <v>0.72343089999999999</v>
      </c>
      <c r="C123" s="5">
        <v>0.12724859999999999</v>
      </c>
      <c r="D123" s="5">
        <v>5.69</v>
      </c>
      <c r="E123" s="5">
        <v>0</v>
      </c>
      <c r="F123" s="5">
        <v>0.47402830000000001</v>
      </c>
      <c r="G123" s="5">
        <v>0.97283339999999996</v>
      </c>
    </row>
    <row r="124" spans="1:7" x14ac:dyDescent="0.2">
      <c r="A124" s="5"/>
      <c r="B124" s="5"/>
      <c r="C124" s="5"/>
      <c r="D124" s="5"/>
      <c r="E124" s="5"/>
      <c r="F124" s="5"/>
      <c r="G124" s="5"/>
    </row>
    <row r="125" spans="1:7" x14ac:dyDescent="0.2">
      <c r="A125" s="5" t="s">
        <v>216</v>
      </c>
      <c r="B125" s="5"/>
      <c r="C125" s="5"/>
      <c r="D125" s="5"/>
      <c r="E125" s="5"/>
      <c r="F125" s="5"/>
      <c r="G125" s="5"/>
    </row>
    <row r="126" spans="1:7" x14ac:dyDescent="0.2">
      <c r="A126" s="5" t="s">
        <v>52</v>
      </c>
      <c r="B126" s="5">
        <v>-9.2285599999999995E-2</v>
      </c>
      <c r="C126" s="5">
        <v>0.15687509999999999</v>
      </c>
      <c r="D126" s="5">
        <v>-0.59</v>
      </c>
      <c r="E126" s="5">
        <v>0.55600000000000005</v>
      </c>
      <c r="F126" s="5">
        <v>-0.39975509999999997</v>
      </c>
      <c r="G126" s="5">
        <v>0.21518390000000001</v>
      </c>
    </row>
    <row r="127" spans="1:7" x14ac:dyDescent="0.2">
      <c r="A127" s="5"/>
      <c r="B127" s="5"/>
      <c r="C127" s="5"/>
      <c r="D127" s="5"/>
      <c r="E127" s="5"/>
      <c r="F127" s="5"/>
      <c r="G127" s="5"/>
    </row>
    <row r="128" spans="1:7" x14ac:dyDescent="0.2">
      <c r="A128" s="5" t="s">
        <v>167</v>
      </c>
      <c r="B128" s="5"/>
      <c r="C128" s="5"/>
      <c r="D128" s="5"/>
      <c r="E128" s="5"/>
      <c r="F128" s="5"/>
      <c r="G128" s="5"/>
    </row>
    <row r="129" spans="1:7" x14ac:dyDescent="0.2">
      <c r="A129" s="5" t="s">
        <v>52</v>
      </c>
      <c r="B129" s="5">
        <v>13.3834</v>
      </c>
      <c r="C129" s="5">
        <v>2.435991</v>
      </c>
      <c r="D129" s="5">
        <v>5.49</v>
      </c>
      <c r="E129" s="5">
        <v>0</v>
      </c>
      <c r="F129" s="5">
        <v>8.6089409999999997</v>
      </c>
      <c r="G129" s="5">
        <v>18.15785</v>
      </c>
    </row>
    <row r="130" spans="1:7" x14ac:dyDescent="0.2">
      <c r="A130" s="5"/>
      <c r="B130" s="5"/>
      <c r="C130" s="5"/>
      <c r="D130" s="5"/>
      <c r="E130" s="5"/>
      <c r="F130" s="5"/>
      <c r="G130" s="5"/>
    </row>
    <row r="131" spans="1:7" x14ac:dyDescent="0.2">
      <c r="A131" s="5" t="s">
        <v>271</v>
      </c>
      <c r="B131" s="5"/>
      <c r="C131" s="5"/>
      <c r="D131" s="5"/>
      <c r="E131" s="5"/>
      <c r="F131" s="5"/>
      <c r="G131" s="5"/>
    </row>
    <row r="132" spans="1:7" x14ac:dyDescent="0.2">
      <c r="A132" s="5" t="s">
        <v>52</v>
      </c>
      <c r="B132" s="5">
        <v>0.10633869999999999</v>
      </c>
      <c r="C132" s="5">
        <v>0.1856564</v>
      </c>
      <c r="D132" s="5">
        <v>0.56999999999999995</v>
      </c>
      <c r="E132" s="5">
        <v>0.56699999999999995</v>
      </c>
      <c r="F132" s="5">
        <v>-0.25754129999999997</v>
      </c>
      <c r="G132" s="5">
        <v>0.47021859999999999</v>
      </c>
    </row>
    <row r="133" spans="1:7" x14ac:dyDescent="0.2">
      <c r="A133" s="5"/>
      <c r="B133" s="5"/>
      <c r="C133" s="5"/>
      <c r="D133" s="5"/>
      <c r="E133" s="5"/>
      <c r="F133" s="5"/>
      <c r="G133" s="5"/>
    </row>
    <row r="134" spans="1:7" x14ac:dyDescent="0.2">
      <c r="A134" s="5" t="s">
        <v>49</v>
      </c>
      <c r="B134" s="5">
        <v>-170.25210000000001</v>
      </c>
      <c r="C134" s="5">
        <v>30.60679</v>
      </c>
      <c r="D134" s="5">
        <v>-5.56</v>
      </c>
      <c r="E134" s="5">
        <v>0</v>
      </c>
      <c r="F134" s="5">
        <v>-230.24029999999999</v>
      </c>
      <c r="G134" s="5">
        <v>-110.26390000000001</v>
      </c>
    </row>
    <row r="135" spans="1:7" x14ac:dyDescent="0.2">
      <c r="A135" s="5"/>
      <c r="B135" s="5"/>
      <c r="C135" s="5"/>
      <c r="D135" s="5"/>
      <c r="E135" s="5"/>
      <c r="F135" s="5"/>
      <c r="G135" s="5"/>
    </row>
    <row r="136" spans="1:7" x14ac:dyDescent="0.2">
      <c r="A136" s="5" t="s">
        <v>9</v>
      </c>
      <c r="B136" s="5"/>
      <c r="C136" s="5"/>
      <c r="D136" s="5"/>
      <c r="E136" s="5"/>
      <c r="F136" s="5"/>
      <c r="G136" s="5"/>
    </row>
    <row r="137" spans="1:7" x14ac:dyDescent="0.2">
      <c r="A137" s="5" t="s">
        <v>6</v>
      </c>
      <c r="B137" s="5"/>
      <c r="C137" s="5"/>
      <c r="D137" s="5"/>
      <c r="E137" s="5"/>
      <c r="F137" s="5"/>
      <c r="G137" s="5"/>
    </row>
    <row r="138" spans="1:7" x14ac:dyDescent="0.2">
      <c r="A138" s="5" t="s">
        <v>52</v>
      </c>
      <c r="B138" s="5">
        <v>0.2317852</v>
      </c>
      <c r="C138" s="5">
        <v>8.3393499999999995E-2</v>
      </c>
      <c r="D138" s="5">
        <v>2.78</v>
      </c>
      <c r="E138" s="5">
        <v>5.0000000000000001E-3</v>
      </c>
      <c r="F138" s="5">
        <v>6.8336900000000006E-2</v>
      </c>
      <c r="G138" s="5">
        <v>0.39523360000000002</v>
      </c>
    </row>
    <row r="139" spans="1:7" x14ac:dyDescent="0.2">
      <c r="A139" s="5"/>
      <c r="B139" s="5"/>
      <c r="C139" s="5"/>
      <c r="D139" s="5"/>
      <c r="E139" s="5"/>
      <c r="F139" s="5"/>
      <c r="G139" s="5"/>
    </row>
    <row r="140" spans="1:7" x14ac:dyDescent="0.2">
      <c r="A140" s="5" t="s">
        <v>7</v>
      </c>
      <c r="B140" s="5"/>
      <c r="C140" s="5"/>
      <c r="D140" s="5"/>
      <c r="E140" s="5"/>
      <c r="F140" s="5"/>
      <c r="G140" s="5"/>
    </row>
    <row r="141" spans="1:7" x14ac:dyDescent="0.2">
      <c r="A141" s="5" t="s">
        <v>52</v>
      </c>
      <c r="B141" s="5">
        <v>2.7375699999999999E-2</v>
      </c>
      <c r="C141" s="5">
        <v>0.2138099</v>
      </c>
      <c r="D141" s="5">
        <v>0.13</v>
      </c>
      <c r="E141" s="5">
        <v>0.89800000000000002</v>
      </c>
      <c r="F141" s="5">
        <v>-0.39168399999999998</v>
      </c>
      <c r="G141" s="5">
        <v>0.44643529999999998</v>
      </c>
    </row>
    <row r="142" spans="1:7" x14ac:dyDescent="0.2">
      <c r="A142" s="5"/>
      <c r="B142" s="5"/>
      <c r="C142" s="5"/>
      <c r="D142" s="5"/>
      <c r="E142" s="5"/>
      <c r="F142" s="5"/>
      <c r="G142" s="5"/>
    </row>
    <row r="143" spans="1:7" x14ac:dyDescent="0.2">
      <c r="A143" s="5" t="s">
        <v>8</v>
      </c>
      <c r="B143" s="5"/>
      <c r="C143" s="5"/>
      <c r="D143" s="5"/>
      <c r="E143" s="5"/>
      <c r="F143" s="5"/>
      <c r="G143" s="5"/>
    </row>
    <row r="144" spans="1:7" x14ac:dyDescent="0.2">
      <c r="A144" s="5" t="s">
        <v>52</v>
      </c>
      <c r="B144" s="5">
        <v>6.0143599999999998E-2</v>
      </c>
      <c r="C144" s="5">
        <v>4.7919900000000001E-2</v>
      </c>
      <c r="D144" s="5">
        <v>1.26</v>
      </c>
      <c r="E144" s="5">
        <v>0.20899999999999999</v>
      </c>
      <c r="F144" s="5">
        <v>-3.3777700000000001E-2</v>
      </c>
      <c r="G144" s="5">
        <v>0.1540648</v>
      </c>
    </row>
    <row r="145" spans="1:7" x14ac:dyDescent="0.2">
      <c r="A145" s="5"/>
      <c r="B145" s="5"/>
      <c r="C145" s="5"/>
      <c r="D145" s="5"/>
      <c r="E145" s="5"/>
      <c r="F145" s="5"/>
      <c r="G145" s="5"/>
    </row>
    <row r="146" spans="1:7" x14ac:dyDescent="0.2">
      <c r="A146" s="5" t="s">
        <v>9</v>
      </c>
      <c r="B146" s="5"/>
      <c r="C146" s="5"/>
      <c r="D146" s="5"/>
      <c r="E146" s="5"/>
      <c r="F146" s="5"/>
      <c r="G146" s="5"/>
    </row>
    <row r="147" spans="1:7" x14ac:dyDescent="0.2">
      <c r="A147" s="5" t="s">
        <v>52</v>
      </c>
      <c r="B147" s="5">
        <v>-0.53166570000000002</v>
      </c>
      <c r="C147" s="5">
        <v>0.13236519999999999</v>
      </c>
      <c r="D147" s="5">
        <v>-4.0199999999999996</v>
      </c>
      <c r="E147" s="5">
        <v>0</v>
      </c>
      <c r="F147" s="5">
        <v>-0.79109680000000004</v>
      </c>
      <c r="G147" s="5">
        <v>-0.27223459999999999</v>
      </c>
    </row>
    <row r="148" spans="1:7" x14ac:dyDescent="0.2">
      <c r="A148" s="5"/>
      <c r="B148" s="5"/>
      <c r="C148" s="5"/>
      <c r="D148" s="5"/>
      <c r="E148" s="5"/>
      <c r="F148" s="5"/>
      <c r="G148" s="5"/>
    </row>
    <row r="149" spans="1:7" x14ac:dyDescent="0.2">
      <c r="A149" s="5" t="s">
        <v>11</v>
      </c>
      <c r="B149" s="5"/>
      <c r="C149" s="5"/>
      <c r="D149" s="5"/>
      <c r="E149" s="5"/>
      <c r="F149" s="5"/>
      <c r="G149" s="5"/>
    </row>
    <row r="150" spans="1:7" x14ac:dyDescent="0.2">
      <c r="A150" s="5" t="s">
        <v>52</v>
      </c>
      <c r="B150" s="5">
        <v>4.7100499999999997E-2</v>
      </c>
      <c r="C150" s="5">
        <v>6.2339699999999998E-2</v>
      </c>
      <c r="D150" s="5">
        <v>0.76</v>
      </c>
      <c r="E150" s="5">
        <v>0.45</v>
      </c>
      <c r="F150" s="5">
        <v>-7.50831E-2</v>
      </c>
      <c r="G150" s="5">
        <v>0.16928409999999999</v>
      </c>
    </row>
    <row r="151" spans="1:7" x14ac:dyDescent="0.2">
      <c r="A151" s="5"/>
      <c r="B151" s="5"/>
      <c r="C151" s="5"/>
      <c r="D151" s="5"/>
      <c r="E151" s="5"/>
      <c r="F151" s="5"/>
      <c r="G151" s="5"/>
    </row>
    <row r="152" spans="1:7" x14ac:dyDescent="0.2">
      <c r="A152" s="5" t="s">
        <v>54</v>
      </c>
      <c r="B152" s="5"/>
      <c r="C152" s="5"/>
      <c r="D152" s="5"/>
      <c r="E152" s="5"/>
      <c r="F152" s="5"/>
      <c r="G152" s="5"/>
    </row>
    <row r="153" spans="1:7" x14ac:dyDescent="0.2">
      <c r="A153" s="5" t="s">
        <v>52</v>
      </c>
      <c r="B153" s="5">
        <v>-0.34516730000000001</v>
      </c>
      <c r="C153" s="5">
        <v>7.8048699999999999E-2</v>
      </c>
      <c r="D153" s="5">
        <v>-4.42</v>
      </c>
      <c r="E153" s="5">
        <v>0</v>
      </c>
      <c r="F153" s="5">
        <v>-0.49813990000000002</v>
      </c>
      <c r="G153" s="5">
        <v>-0.1921947</v>
      </c>
    </row>
    <row r="154" spans="1:7" x14ac:dyDescent="0.2">
      <c r="A154" s="5"/>
      <c r="B154" s="5"/>
      <c r="C154" s="5"/>
      <c r="D154" s="5"/>
      <c r="E154" s="5"/>
      <c r="F154" s="5"/>
      <c r="G154" s="5"/>
    </row>
    <row r="155" spans="1:7" x14ac:dyDescent="0.2">
      <c r="A155" s="5" t="s">
        <v>16</v>
      </c>
      <c r="B155" s="5"/>
      <c r="C155" s="5"/>
      <c r="D155" s="5"/>
      <c r="E155" s="5"/>
      <c r="F155" s="5"/>
      <c r="G155" s="5"/>
    </row>
    <row r="156" spans="1:7" x14ac:dyDescent="0.2">
      <c r="A156" s="5" t="s">
        <v>52</v>
      </c>
      <c r="B156" s="5">
        <v>-6.2643000000000004E-3</v>
      </c>
      <c r="C156" s="5">
        <v>5.91193E-2</v>
      </c>
      <c r="D156" s="5">
        <v>-0.11</v>
      </c>
      <c r="E156" s="5">
        <v>0.91600000000000004</v>
      </c>
      <c r="F156" s="5">
        <v>-0.12213590000000001</v>
      </c>
      <c r="G156" s="5">
        <v>0.1096073</v>
      </c>
    </row>
    <row r="157" spans="1:7" x14ac:dyDescent="0.2">
      <c r="A157" s="5"/>
      <c r="B157" s="5"/>
      <c r="C157" s="5"/>
      <c r="D157" s="5"/>
      <c r="E157" s="5"/>
      <c r="F157" s="5"/>
      <c r="G157" s="5"/>
    </row>
    <row r="158" spans="1:7" x14ac:dyDescent="0.2">
      <c r="A158" s="5" t="s">
        <v>212</v>
      </c>
      <c r="B158" s="5"/>
      <c r="C158" s="5"/>
      <c r="D158" s="5"/>
      <c r="E158" s="5"/>
      <c r="F158" s="5"/>
      <c r="G158" s="5"/>
    </row>
    <row r="159" spans="1:7" x14ac:dyDescent="0.2">
      <c r="A159" s="5" t="s">
        <v>52</v>
      </c>
      <c r="B159" s="5">
        <v>-4.9647499999999997E-2</v>
      </c>
      <c r="C159" s="5">
        <v>5.25587E-2</v>
      </c>
      <c r="D159" s="5">
        <v>-0.94</v>
      </c>
      <c r="E159" s="5">
        <v>0.34499999999999997</v>
      </c>
      <c r="F159" s="5">
        <v>-0.15266070000000001</v>
      </c>
      <c r="G159" s="5">
        <v>5.3365599999999999E-2</v>
      </c>
    </row>
    <row r="160" spans="1:7" x14ac:dyDescent="0.2">
      <c r="A160" s="5"/>
      <c r="B160" s="5"/>
      <c r="C160" s="5"/>
      <c r="D160" s="5"/>
      <c r="E160" s="5"/>
      <c r="F160" s="5"/>
      <c r="G160" s="5"/>
    </row>
    <row r="161" spans="1:7" x14ac:dyDescent="0.2">
      <c r="A161" s="5" t="s">
        <v>17</v>
      </c>
      <c r="B161" s="5"/>
      <c r="C161" s="5"/>
      <c r="D161" s="5"/>
      <c r="E161" s="5"/>
      <c r="F161" s="5"/>
      <c r="G161" s="5"/>
    </row>
    <row r="162" spans="1:7" x14ac:dyDescent="0.2">
      <c r="A162" s="5" t="s">
        <v>52</v>
      </c>
      <c r="B162" s="5">
        <v>5.0236999999999999E-3</v>
      </c>
      <c r="C162" s="5">
        <v>5.77248E-2</v>
      </c>
      <c r="D162" s="5">
        <v>0.09</v>
      </c>
      <c r="E162" s="5">
        <v>0.93100000000000005</v>
      </c>
      <c r="F162" s="5">
        <v>-0.1081148</v>
      </c>
      <c r="G162" s="5">
        <v>0.1181622</v>
      </c>
    </row>
    <row r="163" spans="1:7" x14ac:dyDescent="0.2">
      <c r="A163" s="5"/>
      <c r="B163" s="5"/>
      <c r="C163" s="5"/>
      <c r="D163" s="5"/>
      <c r="E163" s="5"/>
      <c r="F163" s="5"/>
      <c r="G163" s="5"/>
    </row>
    <row r="164" spans="1:7" x14ac:dyDescent="0.2">
      <c r="A164" s="5" t="s">
        <v>165</v>
      </c>
      <c r="B164" s="5"/>
      <c r="C164" s="5"/>
      <c r="D164" s="5"/>
      <c r="E164" s="5"/>
      <c r="F164" s="5"/>
      <c r="G164" s="5"/>
    </row>
    <row r="165" spans="1:7" x14ac:dyDescent="0.2">
      <c r="A165" s="5" t="s">
        <v>52</v>
      </c>
      <c r="B165" s="5">
        <v>6.5427999999999997E-3</v>
      </c>
      <c r="C165" s="5">
        <v>3.5191E-2</v>
      </c>
      <c r="D165" s="5">
        <v>0.19</v>
      </c>
      <c r="E165" s="5">
        <v>0.85299999999999998</v>
      </c>
      <c r="F165" s="5">
        <v>-6.2430399999999997E-2</v>
      </c>
      <c r="G165" s="5">
        <v>7.5515899999999997E-2</v>
      </c>
    </row>
    <row r="166" spans="1:7" x14ac:dyDescent="0.2">
      <c r="A166" s="5"/>
      <c r="B166" s="5"/>
      <c r="C166" s="5"/>
      <c r="D166" s="5"/>
      <c r="E166" s="5"/>
      <c r="F166" s="5"/>
      <c r="G166" s="5"/>
    </row>
    <row r="167" spans="1:7" x14ac:dyDescent="0.2">
      <c r="A167" s="5" t="s">
        <v>216</v>
      </c>
      <c r="B167" s="5"/>
      <c r="C167" s="5"/>
      <c r="D167" s="5"/>
      <c r="E167" s="5"/>
      <c r="F167" s="5"/>
      <c r="G167" s="5"/>
    </row>
    <row r="168" spans="1:7" x14ac:dyDescent="0.2">
      <c r="A168" s="5" t="s">
        <v>52</v>
      </c>
      <c r="B168" s="5">
        <v>-3.3224900000000002E-2</v>
      </c>
      <c r="C168" s="5">
        <v>4.3384300000000001E-2</v>
      </c>
      <c r="D168" s="5">
        <v>-0.77</v>
      </c>
      <c r="E168" s="5">
        <v>0.44400000000000001</v>
      </c>
      <c r="F168" s="5">
        <v>-0.11825670000000001</v>
      </c>
      <c r="G168" s="5">
        <v>5.18068E-2</v>
      </c>
    </row>
    <row r="169" spans="1:7" x14ac:dyDescent="0.2">
      <c r="A169" s="5"/>
      <c r="B169" s="5"/>
      <c r="C169" s="5"/>
      <c r="D169" s="5"/>
      <c r="E169" s="5"/>
      <c r="F169" s="5"/>
      <c r="G169" s="5"/>
    </row>
    <row r="170" spans="1:7" x14ac:dyDescent="0.2">
      <c r="A170" s="5" t="s">
        <v>167</v>
      </c>
      <c r="B170" s="5"/>
      <c r="C170" s="5"/>
      <c r="D170" s="5"/>
      <c r="E170" s="5"/>
      <c r="F170" s="5"/>
      <c r="G170" s="5"/>
    </row>
    <row r="171" spans="1:7" x14ac:dyDescent="0.2">
      <c r="A171" s="5" t="s">
        <v>52</v>
      </c>
      <c r="B171" s="5">
        <v>-3.5992609999999998</v>
      </c>
      <c r="C171" s="5">
        <v>0.67368189999999994</v>
      </c>
      <c r="D171" s="5">
        <v>-5.34</v>
      </c>
      <c r="E171" s="5">
        <v>0</v>
      </c>
      <c r="F171" s="5">
        <v>-4.9196530000000003</v>
      </c>
      <c r="G171" s="5">
        <v>-2.2788680000000001</v>
      </c>
    </row>
    <row r="172" spans="1:7" x14ac:dyDescent="0.2">
      <c r="A172" s="5"/>
      <c r="B172" s="5"/>
      <c r="C172" s="5"/>
      <c r="D172" s="5"/>
      <c r="E172" s="5"/>
      <c r="F172" s="5"/>
      <c r="G172" s="5"/>
    </row>
    <row r="173" spans="1:7" x14ac:dyDescent="0.2">
      <c r="A173" s="5" t="s">
        <v>271</v>
      </c>
      <c r="B173" s="5"/>
      <c r="C173" s="5"/>
      <c r="D173" s="5"/>
      <c r="E173" s="5"/>
      <c r="F173" s="5"/>
      <c r="G173" s="5"/>
    </row>
    <row r="174" spans="1:7" x14ac:dyDescent="0.2">
      <c r="A174" s="5" t="s">
        <v>52</v>
      </c>
      <c r="B174" s="5">
        <v>-0.10425719999999999</v>
      </c>
      <c r="C174" s="5">
        <v>5.1343899999999998E-2</v>
      </c>
      <c r="D174" s="5">
        <v>-2.0299999999999998</v>
      </c>
      <c r="E174" s="5">
        <v>4.2000000000000003E-2</v>
      </c>
      <c r="F174" s="5">
        <v>-0.2048894</v>
      </c>
      <c r="G174" s="5">
        <v>-3.6248999999999999E-3</v>
      </c>
    </row>
    <row r="175" spans="1:7" x14ac:dyDescent="0.2">
      <c r="A175" s="5"/>
      <c r="B175" s="5"/>
      <c r="C175" s="5"/>
      <c r="D175" s="5"/>
      <c r="E175" s="5"/>
      <c r="F175" s="5"/>
      <c r="G175" s="5"/>
    </row>
    <row r="176" spans="1:7" x14ac:dyDescent="0.2">
      <c r="A176" s="5" t="s">
        <v>49</v>
      </c>
      <c r="B176" s="5">
        <v>56.99821</v>
      </c>
      <c r="C176" s="5">
        <v>8.4644150000000007</v>
      </c>
      <c r="D176" s="5">
        <v>6.73</v>
      </c>
      <c r="E176" s="5">
        <v>0</v>
      </c>
      <c r="F176" s="5">
        <v>40.408259999999999</v>
      </c>
      <c r="G176" s="5">
        <v>73.588149999999999</v>
      </c>
    </row>
    <row r="177" spans="1:7" x14ac:dyDescent="0.2">
      <c r="A177" s="5"/>
      <c r="B177" s="5"/>
      <c r="C177" s="5"/>
      <c r="D177" s="5"/>
      <c r="E177" s="5"/>
      <c r="F177" s="5"/>
      <c r="G177" s="5"/>
    </row>
    <row r="178" spans="1:7" x14ac:dyDescent="0.2">
      <c r="A178" s="5" t="s">
        <v>11</v>
      </c>
      <c r="B178" s="5"/>
      <c r="C178" s="5"/>
      <c r="D178" s="5"/>
      <c r="E178" s="5"/>
      <c r="F178" s="5"/>
      <c r="G178" s="5"/>
    </row>
    <row r="179" spans="1:7" x14ac:dyDescent="0.2">
      <c r="A179" s="5" t="s">
        <v>6</v>
      </c>
      <c r="B179" s="5"/>
      <c r="C179" s="5"/>
      <c r="D179" s="5"/>
      <c r="E179" s="5"/>
      <c r="F179" s="5"/>
      <c r="G179" s="5"/>
    </row>
    <row r="180" spans="1:7" x14ac:dyDescent="0.2">
      <c r="A180" s="5" t="s">
        <v>52</v>
      </c>
      <c r="B180" s="5">
        <v>-9.6928899999999998E-2</v>
      </c>
      <c r="C180" s="5">
        <v>0.1876623</v>
      </c>
      <c r="D180" s="5">
        <v>-0.52</v>
      </c>
      <c r="E180" s="5">
        <v>0.60599999999999998</v>
      </c>
      <c r="F180" s="5">
        <v>-0.46474019999999999</v>
      </c>
      <c r="G180" s="5">
        <v>0.27088240000000002</v>
      </c>
    </row>
    <row r="181" spans="1:7" x14ac:dyDescent="0.2">
      <c r="A181" s="5"/>
      <c r="B181" s="5"/>
      <c r="C181" s="5"/>
      <c r="D181" s="5"/>
      <c r="E181" s="5"/>
      <c r="F181" s="5"/>
      <c r="G181" s="5"/>
    </row>
    <row r="182" spans="1:7" x14ac:dyDescent="0.2">
      <c r="A182" s="5" t="s">
        <v>7</v>
      </c>
      <c r="B182" s="5"/>
      <c r="C182" s="5"/>
      <c r="D182" s="5"/>
      <c r="E182" s="5"/>
      <c r="F182" s="5"/>
      <c r="G182" s="5"/>
    </row>
    <row r="183" spans="1:7" x14ac:dyDescent="0.2">
      <c r="A183" s="5" t="s">
        <v>52</v>
      </c>
      <c r="B183" s="5">
        <v>1.0412330000000001</v>
      </c>
      <c r="C183" s="5">
        <v>0.48114089999999998</v>
      </c>
      <c r="D183" s="5">
        <v>2.16</v>
      </c>
      <c r="E183" s="5">
        <v>0.03</v>
      </c>
      <c r="F183" s="5">
        <v>9.8214399999999993E-2</v>
      </c>
      <c r="G183" s="5">
        <v>1.9842519999999999</v>
      </c>
    </row>
    <row r="184" spans="1:7" x14ac:dyDescent="0.2">
      <c r="A184" s="5"/>
      <c r="B184" s="5"/>
      <c r="C184" s="5"/>
      <c r="D184" s="5"/>
      <c r="E184" s="5"/>
      <c r="F184" s="5"/>
      <c r="G184" s="5"/>
    </row>
    <row r="185" spans="1:7" x14ac:dyDescent="0.2">
      <c r="A185" s="5" t="s">
        <v>8</v>
      </c>
      <c r="B185" s="5"/>
      <c r="C185" s="5"/>
      <c r="D185" s="5"/>
      <c r="E185" s="5"/>
      <c r="F185" s="5"/>
      <c r="G185" s="5"/>
    </row>
    <row r="186" spans="1:7" x14ac:dyDescent="0.2">
      <c r="A186" s="5" t="s">
        <v>52</v>
      </c>
      <c r="B186" s="5">
        <v>-0.3376113</v>
      </c>
      <c r="C186" s="5">
        <v>0.1078351</v>
      </c>
      <c r="D186" s="5">
        <v>-3.13</v>
      </c>
      <c r="E186" s="5">
        <v>2E-3</v>
      </c>
      <c r="F186" s="5">
        <v>-0.54896429999999996</v>
      </c>
      <c r="G186" s="5">
        <v>-0.12625829999999999</v>
      </c>
    </row>
    <row r="187" spans="1:7" x14ac:dyDescent="0.2">
      <c r="A187" s="5"/>
      <c r="B187" s="5"/>
      <c r="C187" s="5"/>
      <c r="D187" s="5"/>
      <c r="E187" s="5"/>
      <c r="F187" s="5"/>
      <c r="G187" s="5"/>
    </row>
    <row r="188" spans="1:7" x14ac:dyDescent="0.2">
      <c r="A188" s="5" t="s">
        <v>9</v>
      </c>
      <c r="B188" s="5"/>
      <c r="C188" s="5"/>
      <c r="D188" s="5"/>
      <c r="E188" s="5"/>
      <c r="F188" s="5"/>
      <c r="G188" s="5"/>
    </row>
    <row r="189" spans="1:7" x14ac:dyDescent="0.2">
      <c r="A189" s="5" t="s">
        <v>52</v>
      </c>
      <c r="B189" s="5">
        <v>-0.87104060000000005</v>
      </c>
      <c r="C189" s="5">
        <v>0.29786430000000003</v>
      </c>
      <c r="D189" s="5">
        <v>-2.92</v>
      </c>
      <c r="E189" s="5">
        <v>3.0000000000000001E-3</v>
      </c>
      <c r="F189" s="5">
        <v>-1.454844</v>
      </c>
      <c r="G189" s="5">
        <v>-0.28723729999999997</v>
      </c>
    </row>
    <row r="190" spans="1:7" x14ac:dyDescent="0.2">
      <c r="A190" s="5"/>
      <c r="B190" s="5"/>
      <c r="C190" s="5"/>
      <c r="D190" s="5"/>
      <c r="E190" s="5"/>
      <c r="F190" s="5"/>
      <c r="G190" s="5"/>
    </row>
    <row r="191" spans="1:7" x14ac:dyDescent="0.2">
      <c r="A191" s="5" t="s">
        <v>11</v>
      </c>
      <c r="B191" s="5"/>
      <c r="C191" s="5"/>
      <c r="D191" s="5"/>
      <c r="E191" s="5"/>
      <c r="F191" s="5"/>
      <c r="G191" s="5"/>
    </row>
    <row r="192" spans="1:7" x14ac:dyDescent="0.2">
      <c r="A192" s="5" t="s">
        <v>52</v>
      </c>
      <c r="B192" s="5">
        <v>0.1902683</v>
      </c>
      <c r="C192" s="5">
        <v>0.1402844</v>
      </c>
      <c r="D192" s="5">
        <v>1.36</v>
      </c>
      <c r="E192" s="5">
        <v>0.17499999999999999</v>
      </c>
      <c r="F192" s="5">
        <v>-8.4683999999999995E-2</v>
      </c>
      <c r="G192" s="5">
        <v>0.46522069999999999</v>
      </c>
    </row>
    <row r="193" spans="1:7" x14ac:dyDescent="0.2">
      <c r="A193" s="5"/>
      <c r="B193" s="5"/>
      <c r="C193" s="5"/>
      <c r="D193" s="5"/>
      <c r="E193" s="5"/>
      <c r="F193" s="5"/>
      <c r="G193" s="5"/>
    </row>
    <row r="194" spans="1:7" x14ac:dyDescent="0.2">
      <c r="A194" s="5" t="s">
        <v>54</v>
      </c>
      <c r="B194" s="5"/>
      <c r="C194" s="5"/>
      <c r="D194" s="5"/>
      <c r="E194" s="5"/>
      <c r="F194" s="5"/>
      <c r="G194" s="5"/>
    </row>
    <row r="195" spans="1:7" x14ac:dyDescent="0.2">
      <c r="A195" s="5" t="s">
        <v>52</v>
      </c>
      <c r="B195" s="5">
        <v>-0.18555669999999999</v>
      </c>
      <c r="C195" s="5">
        <v>0.1756346</v>
      </c>
      <c r="D195" s="5">
        <v>-1.06</v>
      </c>
      <c r="E195" s="5">
        <v>0.29099999999999998</v>
      </c>
      <c r="F195" s="5">
        <v>-0.52979430000000005</v>
      </c>
      <c r="G195" s="5">
        <v>0.15868080000000001</v>
      </c>
    </row>
    <row r="196" spans="1:7" x14ac:dyDescent="0.2">
      <c r="A196" s="5"/>
      <c r="B196" s="5"/>
      <c r="C196" s="5"/>
      <c r="D196" s="5"/>
      <c r="E196" s="5"/>
      <c r="F196" s="5"/>
      <c r="G196" s="5"/>
    </row>
    <row r="197" spans="1:7" x14ac:dyDescent="0.2">
      <c r="A197" s="5" t="s">
        <v>16</v>
      </c>
      <c r="B197" s="5"/>
      <c r="C197" s="5"/>
      <c r="D197" s="5"/>
      <c r="E197" s="5"/>
      <c r="F197" s="5"/>
      <c r="G197" s="5"/>
    </row>
    <row r="198" spans="1:7" x14ac:dyDescent="0.2">
      <c r="A198" s="5" t="s">
        <v>52</v>
      </c>
      <c r="B198" s="5">
        <v>0.16606119999999999</v>
      </c>
      <c r="C198" s="5">
        <v>0.1330373</v>
      </c>
      <c r="D198" s="5">
        <v>1.25</v>
      </c>
      <c r="E198" s="5">
        <v>0.21199999999999999</v>
      </c>
      <c r="F198" s="5">
        <v>-9.4687099999999996E-2</v>
      </c>
      <c r="G198" s="5">
        <v>0.42680960000000001</v>
      </c>
    </row>
    <row r="199" spans="1:7" x14ac:dyDescent="0.2">
      <c r="A199" s="5"/>
      <c r="B199" s="5"/>
      <c r="C199" s="5"/>
      <c r="D199" s="5"/>
      <c r="E199" s="5"/>
      <c r="F199" s="5"/>
      <c r="G199" s="5"/>
    </row>
    <row r="200" spans="1:7" x14ac:dyDescent="0.2">
      <c r="A200" s="5" t="s">
        <v>212</v>
      </c>
      <c r="B200" s="5"/>
      <c r="C200" s="5"/>
      <c r="D200" s="5"/>
      <c r="E200" s="5"/>
      <c r="F200" s="5"/>
      <c r="G200" s="5"/>
    </row>
    <row r="201" spans="1:7" x14ac:dyDescent="0.2">
      <c r="A201" s="5" t="s">
        <v>52</v>
      </c>
      <c r="B201" s="5">
        <v>0.39964080000000002</v>
      </c>
      <c r="C201" s="5">
        <v>0.1182739</v>
      </c>
      <c r="D201" s="5">
        <v>3.38</v>
      </c>
      <c r="E201" s="5">
        <v>1E-3</v>
      </c>
      <c r="F201" s="5">
        <v>0.16782820000000001</v>
      </c>
      <c r="G201" s="5">
        <v>0.6314535</v>
      </c>
    </row>
    <row r="202" spans="1:7" x14ac:dyDescent="0.2">
      <c r="A202" s="5"/>
      <c r="B202" s="5"/>
      <c r="C202" s="5"/>
      <c r="D202" s="5"/>
      <c r="E202" s="5"/>
      <c r="F202" s="5"/>
      <c r="G202" s="5"/>
    </row>
    <row r="203" spans="1:7" x14ac:dyDescent="0.2">
      <c r="A203" s="5" t="s">
        <v>17</v>
      </c>
      <c r="B203" s="5"/>
      <c r="C203" s="5"/>
      <c r="D203" s="5"/>
      <c r="E203" s="5"/>
      <c r="F203" s="5"/>
      <c r="G203" s="5"/>
    </row>
    <row r="204" spans="1:7" x14ac:dyDescent="0.2">
      <c r="A204" s="5" t="s">
        <v>52</v>
      </c>
      <c r="B204" s="5">
        <v>-0.25664809999999999</v>
      </c>
      <c r="C204" s="5">
        <v>0.1298994</v>
      </c>
      <c r="D204" s="5">
        <v>-1.98</v>
      </c>
      <c r="E204" s="5">
        <v>4.8000000000000001E-2</v>
      </c>
      <c r="F204" s="5">
        <v>-0.51124610000000004</v>
      </c>
      <c r="G204" s="5">
        <v>-2.0500000000000002E-3</v>
      </c>
    </row>
    <row r="205" spans="1:7" x14ac:dyDescent="0.2">
      <c r="A205" s="5"/>
      <c r="B205" s="5"/>
      <c r="C205" s="5"/>
      <c r="D205" s="5"/>
      <c r="E205" s="5"/>
      <c r="F205" s="5"/>
      <c r="G205" s="5"/>
    </row>
    <row r="206" spans="1:7" x14ac:dyDescent="0.2">
      <c r="A206" s="5" t="s">
        <v>165</v>
      </c>
      <c r="B206" s="5"/>
      <c r="C206" s="5"/>
      <c r="D206" s="5"/>
      <c r="E206" s="5"/>
      <c r="F206" s="5"/>
      <c r="G206" s="5"/>
    </row>
    <row r="207" spans="1:7" x14ac:dyDescent="0.2">
      <c r="A207" s="5" t="s">
        <v>52</v>
      </c>
      <c r="B207" s="5">
        <v>5.9777400000000001E-2</v>
      </c>
      <c r="C207" s="5">
        <v>7.91911E-2</v>
      </c>
      <c r="D207" s="5">
        <v>0.75</v>
      </c>
      <c r="E207" s="5">
        <v>0.45</v>
      </c>
      <c r="F207" s="5">
        <v>-9.54343E-2</v>
      </c>
      <c r="G207" s="5">
        <v>0.21498909999999999</v>
      </c>
    </row>
    <row r="208" spans="1:7" x14ac:dyDescent="0.2">
      <c r="A208" s="5"/>
      <c r="B208" s="5"/>
      <c r="C208" s="5"/>
      <c r="D208" s="5"/>
      <c r="E208" s="5"/>
      <c r="F208" s="5"/>
      <c r="G208" s="5"/>
    </row>
    <row r="209" spans="1:7" x14ac:dyDescent="0.2">
      <c r="A209" s="5" t="s">
        <v>216</v>
      </c>
      <c r="B209" s="5"/>
      <c r="C209" s="5"/>
      <c r="D209" s="5"/>
      <c r="E209" s="5"/>
      <c r="F209" s="5"/>
      <c r="G209" s="5"/>
    </row>
    <row r="210" spans="1:7" x14ac:dyDescent="0.2">
      <c r="A210" s="5" t="s">
        <v>52</v>
      </c>
      <c r="B210" s="5">
        <v>0.1137276</v>
      </c>
      <c r="C210" s="5">
        <v>9.7628699999999999E-2</v>
      </c>
      <c r="D210" s="5">
        <v>1.1599999999999999</v>
      </c>
      <c r="E210" s="5">
        <v>0.24399999999999999</v>
      </c>
      <c r="F210" s="5">
        <v>-7.7621099999999998E-2</v>
      </c>
      <c r="G210" s="5">
        <v>0.30507640000000003</v>
      </c>
    </row>
    <row r="211" spans="1:7" x14ac:dyDescent="0.2">
      <c r="A211" s="5"/>
      <c r="B211" s="5"/>
      <c r="C211" s="5"/>
      <c r="D211" s="5"/>
      <c r="E211" s="5"/>
      <c r="F211" s="5"/>
      <c r="G211" s="5"/>
    </row>
    <row r="212" spans="1:7" x14ac:dyDescent="0.2">
      <c r="A212" s="5" t="s">
        <v>167</v>
      </c>
      <c r="B212" s="5"/>
      <c r="C212" s="5"/>
      <c r="D212" s="5"/>
      <c r="E212" s="5"/>
      <c r="F212" s="5"/>
      <c r="G212" s="5"/>
    </row>
    <row r="213" spans="1:7" x14ac:dyDescent="0.2">
      <c r="A213" s="5" t="s">
        <v>52</v>
      </c>
      <c r="B213" s="5">
        <v>2.6246070000000001</v>
      </c>
      <c r="C213" s="5">
        <v>1.5160009999999999</v>
      </c>
      <c r="D213" s="5">
        <v>1.73</v>
      </c>
      <c r="E213" s="5">
        <v>8.3000000000000004E-2</v>
      </c>
      <c r="F213" s="5">
        <v>-0.34669949999999999</v>
      </c>
      <c r="G213" s="5">
        <v>5.5959139999999996</v>
      </c>
    </row>
    <row r="214" spans="1:7" x14ac:dyDescent="0.2">
      <c r="A214" s="5"/>
      <c r="B214" s="5"/>
      <c r="C214" s="5"/>
      <c r="D214" s="5"/>
      <c r="E214" s="5"/>
      <c r="F214" s="5"/>
      <c r="G214" s="5"/>
    </row>
    <row r="215" spans="1:7" x14ac:dyDescent="0.2">
      <c r="A215" s="5" t="s">
        <v>271</v>
      </c>
      <c r="B215" s="5"/>
      <c r="C215" s="5"/>
      <c r="D215" s="5"/>
      <c r="E215" s="5"/>
      <c r="F215" s="5"/>
      <c r="G215" s="5"/>
    </row>
    <row r="216" spans="1:7" x14ac:dyDescent="0.2">
      <c r="A216" s="5" t="s">
        <v>52</v>
      </c>
      <c r="B216" s="5">
        <v>-0.1976917</v>
      </c>
      <c r="C216" s="5">
        <v>0.1155403</v>
      </c>
      <c r="D216" s="5">
        <v>-1.71</v>
      </c>
      <c r="E216" s="5">
        <v>8.6999999999999994E-2</v>
      </c>
      <c r="F216" s="5">
        <v>-0.42414659999999998</v>
      </c>
      <c r="G216" s="5">
        <v>2.8763199999999999E-2</v>
      </c>
    </row>
    <row r="217" spans="1:7" x14ac:dyDescent="0.2">
      <c r="A217" s="5"/>
      <c r="B217" s="5"/>
      <c r="C217" s="5"/>
      <c r="D217" s="5"/>
      <c r="E217" s="5"/>
      <c r="F217" s="5"/>
      <c r="G217" s="5"/>
    </row>
    <row r="218" spans="1:7" x14ac:dyDescent="0.2">
      <c r="A218" s="5" t="s">
        <v>49</v>
      </c>
      <c r="B218" s="5">
        <v>-36.493169999999999</v>
      </c>
      <c r="C218" s="5">
        <v>19.047650000000001</v>
      </c>
      <c r="D218" s="5">
        <v>-1.92</v>
      </c>
      <c r="E218" s="5">
        <v>5.5E-2</v>
      </c>
      <c r="F218" s="5">
        <v>-73.825879999999998</v>
      </c>
      <c r="G218" s="5">
        <v>0.83954839999999997</v>
      </c>
    </row>
    <row r="219" spans="1:7" x14ac:dyDescent="0.2">
      <c r="A219" s="5"/>
      <c r="B219" s="5"/>
      <c r="C219" s="5"/>
      <c r="D219" s="5"/>
      <c r="E219" s="5"/>
      <c r="F219" s="5"/>
      <c r="G219" s="5"/>
    </row>
    <row r="220" spans="1:7" x14ac:dyDescent="0.2">
      <c r="A220" s="5" t="s">
        <v>54</v>
      </c>
      <c r="B220" s="5"/>
      <c r="C220" s="5"/>
      <c r="D220" s="5"/>
      <c r="E220" s="5"/>
      <c r="F220" s="5"/>
      <c r="G220" s="5"/>
    </row>
    <row r="221" spans="1:7" x14ac:dyDescent="0.2">
      <c r="A221" s="5" t="s">
        <v>6</v>
      </c>
      <c r="B221" s="5"/>
      <c r="C221" s="5"/>
      <c r="D221" s="5"/>
      <c r="E221" s="5"/>
      <c r="F221" s="5"/>
      <c r="G221" s="5"/>
    </row>
    <row r="222" spans="1:7" x14ac:dyDescent="0.2">
      <c r="A222" s="5" t="s">
        <v>52</v>
      </c>
      <c r="B222" s="5">
        <v>4.7745500000000003E-2</v>
      </c>
      <c r="C222" s="5">
        <v>0.25618600000000002</v>
      </c>
      <c r="D222" s="5">
        <v>0.19</v>
      </c>
      <c r="E222" s="5">
        <v>0.85199999999999998</v>
      </c>
      <c r="F222" s="5">
        <v>-0.45436989999999999</v>
      </c>
      <c r="G222" s="5">
        <v>0.54986080000000004</v>
      </c>
    </row>
    <row r="223" spans="1:7" x14ac:dyDescent="0.2">
      <c r="A223" s="5"/>
      <c r="B223" s="5"/>
      <c r="C223" s="5"/>
      <c r="D223" s="5"/>
      <c r="E223" s="5"/>
      <c r="F223" s="5"/>
      <c r="G223" s="5"/>
    </row>
    <row r="224" spans="1:7" x14ac:dyDescent="0.2">
      <c r="A224" s="5" t="s">
        <v>7</v>
      </c>
      <c r="B224" s="5"/>
      <c r="C224" s="5"/>
      <c r="D224" s="5"/>
      <c r="E224" s="5"/>
      <c r="F224" s="5"/>
      <c r="G224" s="5"/>
    </row>
    <row r="225" spans="1:7" x14ac:dyDescent="0.2">
      <c r="A225" s="5" t="s">
        <v>52</v>
      </c>
      <c r="B225" s="5">
        <v>-2.1557110000000002</v>
      </c>
      <c r="C225" s="5">
        <v>0.65682660000000004</v>
      </c>
      <c r="D225" s="5">
        <v>-3.28</v>
      </c>
      <c r="E225" s="5">
        <v>1E-3</v>
      </c>
      <c r="F225" s="5">
        <v>-3.4430679999999998</v>
      </c>
      <c r="G225" s="5">
        <v>-0.86835490000000004</v>
      </c>
    </row>
    <row r="226" spans="1:7" x14ac:dyDescent="0.2">
      <c r="A226" s="5"/>
      <c r="B226" s="5"/>
      <c r="C226" s="5"/>
      <c r="D226" s="5"/>
      <c r="E226" s="5"/>
      <c r="F226" s="5"/>
      <c r="G226" s="5"/>
    </row>
    <row r="227" spans="1:7" x14ac:dyDescent="0.2">
      <c r="A227" s="5" t="s">
        <v>8</v>
      </c>
      <c r="B227" s="5"/>
      <c r="C227" s="5"/>
      <c r="D227" s="5"/>
      <c r="E227" s="5"/>
      <c r="F227" s="5"/>
      <c r="G227" s="5"/>
    </row>
    <row r="228" spans="1:7" x14ac:dyDescent="0.2">
      <c r="A228" s="5" t="s">
        <v>52</v>
      </c>
      <c r="B228" s="5">
        <v>0.38825799999999999</v>
      </c>
      <c r="C228" s="5">
        <v>0.14721049999999999</v>
      </c>
      <c r="D228" s="5">
        <v>2.64</v>
      </c>
      <c r="E228" s="5">
        <v>8.0000000000000002E-3</v>
      </c>
      <c r="F228" s="5">
        <v>9.9730700000000005E-2</v>
      </c>
      <c r="G228" s="5">
        <v>0.67678519999999998</v>
      </c>
    </row>
    <row r="229" spans="1:7" x14ac:dyDescent="0.2">
      <c r="A229" s="5"/>
      <c r="B229" s="5"/>
      <c r="C229" s="5"/>
      <c r="D229" s="5"/>
      <c r="E229" s="5"/>
      <c r="F229" s="5"/>
      <c r="G229" s="5"/>
    </row>
    <row r="230" spans="1:7" x14ac:dyDescent="0.2">
      <c r="A230" s="5" t="s">
        <v>9</v>
      </c>
      <c r="B230" s="5"/>
      <c r="C230" s="5"/>
      <c r="D230" s="5"/>
      <c r="E230" s="5"/>
      <c r="F230" s="5"/>
      <c r="G230" s="5"/>
    </row>
    <row r="231" spans="1:7" x14ac:dyDescent="0.2">
      <c r="A231" s="5" t="s">
        <v>52</v>
      </c>
      <c r="B231" s="5">
        <v>1.318384</v>
      </c>
      <c r="C231" s="5">
        <v>0.40662759999999998</v>
      </c>
      <c r="D231" s="5">
        <v>3.24</v>
      </c>
      <c r="E231" s="5">
        <v>1E-3</v>
      </c>
      <c r="F231" s="5">
        <v>0.52140889999999995</v>
      </c>
      <c r="G231" s="5">
        <v>2.1153599999999999</v>
      </c>
    </row>
    <row r="232" spans="1:7" x14ac:dyDescent="0.2">
      <c r="A232" s="5"/>
      <c r="B232" s="5"/>
      <c r="C232" s="5"/>
      <c r="D232" s="5"/>
      <c r="E232" s="5"/>
      <c r="F232" s="5"/>
      <c r="G232" s="5"/>
    </row>
    <row r="233" spans="1:7" x14ac:dyDescent="0.2">
      <c r="A233" s="5" t="s">
        <v>11</v>
      </c>
      <c r="B233" s="5"/>
      <c r="C233" s="5"/>
      <c r="D233" s="5"/>
      <c r="E233" s="5"/>
      <c r="F233" s="5"/>
      <c r="G233" s="5"/>
    </row>
    <row r="234" spans="1:7" x14ac:dyDescent="0.2">
      <c r="A234" s="5" t="s">
        <v>52</v>
      </c>
      <c r="B234" s="5">
        <v>-0.121082</v>
      </c>
      <c r="C234" s="5">
        <v>0.1915084</v>
      </c>
      <c r="D234" s="5">
        <v>-0.63</v>
      </c>
      <c r="E234" s="5">
        <v>0.52700000000000002</v>
      </c>
      <c r="F234" s="5">
        <v>-0.49643150000000003</v>
      </c>
      <c r="G234" s="5">
        <v>0.25426739999999998</v>
      </c>
    </row>
    <row r="235" spans="1:7" x14ac:dyDescent="0.2">
      <c r="A235" s="5"/>
      <c r="B235" s="5"/>
      <c r="C235" s="5"/>
      <c r="D235" s="5"/>
      <c r="E235" s="5"/>
      <c r="F235" s="5"/>
      <c r="G235" s="5"/>
    </row>
    <row r="236" spans="1:7" x14ac:dyDescent="0.2">
      <c r="A236" s="5" t="s">
        <v>54</v>
      </c>
      <c r="B236" s="5"/>
      <c r="C236" s="5"/>
      <c r="D236" s="5"/>
      <c r="E236" s="5"/>
      <c r="F236" s="5"/>
      <c r="G236" s="5"/>
    </row>
    <row r="237" spans="1:7" x14ac:dyDescent="0.2">
      <c r="A237" s="5" t="s">
        <v>52</v>
      </c>
      <c r="B237" s="5">
        <v>0.38705709999999999</v>
      </c>
      <c r="C237" s="5">
        <v>0.23976649999999999</v>
      </c>
      <c r="D237" s="5">
        <v>1.61</v>
      </c>
      <c r="E237" s="5">
        <v>0.106</v>
      </c>
      <c r="F237" s="5">
        <v>-8.2876699999999998E-2</v>
      </c>
      <c r="G237" s="5">
        <v>0.85699080000000005</v>
      </c>
    </row>
    <row r="238" spans="1:7" x14ac:dyDescent="0.2">
      <c r="A238" s="5"/>
      <c r="B238" s="5"/>
      <c r="C238" s="5"/>
      <c r="D238" s="5"/>
      <c r="E238" s="5"/>
      <c r="F238" s="5"/>
      <c r="G238" s="5"/>
    </row>
    <row r="239" spans="1:7" x14ac:dyDescent="0.2">
      <c r="A239" s="5" t="s">
        <v>16</v>
      </c>
      <c r="B239" s="5"/>
      <c r="C239" s="5"/>
      <c r="D239" s="5"/>
      <c r="E239" s="5"/>
      <c r="F239" s="5"/>
      <c r="G239" s="5"/>
    </row>
    <row r="240" spans="1:7" x14ac:dyDescent="0.2">
      <c r="A240" s="5" t="s">
        <v>52</v>
      </c>
      <c r="B240" s="5">
        <v>-0.49801679999999998</v>
      </c>
      <c r="C240" s="5">
        <v>0.1816151</v>
      </c>
      <c r="D240" s="5">
        <v>-2.74</v>
      </c>
      <c r="E240" s="5">
        <v>6.0000000000000001E-3</v>
      </c>
      <c r="F240" s="5">
        <v>-0.85397579999999995</v>
      </c>
      <c r="G240" s="5">
        <v>-0.14205770000000001</v>
      </c>
    </row>
    <row r="241" spans="1:7" x14ac:dyDescent="0.2">
      <c r="A241" s="5"/>
      <c r="B241" s="5"/>
      <c r="C241" s="5"/>
      <c r="D241" s="5"/>
      <c r="E241" s="5"/>
      <c r="F241" s="5"/>
      <c r="G241" s="5"/>
    </row>
    <row r="242" spans="1:7" x14ac:dyDescent="0.2">
      <c r="A242" s="5" t="s">
        <v>212</v>
      </c>
      <c r="B242" s="5"/>
      <c r="C242" s="5"/>
      <c r="D242" s="5"/>
      <c r="E242" s="5"/>
      <c r="F242" s="5"/>
      <c r="G242" s="5"/>
    </row>
    <row r="243" spans="1:7" x14ac:dyDescent="0.2">
      <c r="A243" s="5" t="s">
        <v>52</v>
      </c>
      <c r="B243" s="5">
        <v>5.7552000000000002E-3</v>
      </c>
      <c r="C243" s="5">
        <v>0.16146099999999999</v>
      </c>
      <c r="D243" s="5">
        <v>0.04</v>
      </c>
      <c r="E243" s="5">
        <v>0.97199999999999998</v>
      </c>
      <c r="F243" s="5">
        <v>-0.31070249999999999</v>
      </c>
      <c r="G243" s="5">
        <v>0.32221280000000002</v>
      </c>
    </row>
    <row r="244" spans="1:7" x14ac:dyDescent="0.2">
      <c r="A244" s="5"/>
      <c r="B244" s="5"/>
      <c r="C244" s="5"/>
      <c r="D244" s="5"/>
      <c r="E244" s="5"/>
      <c r="F244" s="5"/>
      <c r="G244" s="5"/>
    </row>
    <row r="245" spans="1:7" x14ac:dyDescent="0.2">
      <c r="A245" s="5" t="s">
        <v>17</v>
      </c>
      <c r="B245" s="5"/>
      <c r="C245" s="5"/>
      <c r="D245" s="5"/>
      <c r="E245" s="5"/>
      <c r="F245" s="5"/>
      <c r="G245" s="5"/>
    </row>
    <row r="246" spans="1:7" x14ac:dyDescent="0.2">
      <c r="A246" s="5" t="s">
        <v>52</v>
      </c>
      <c r="B246" s="5">
        <v>0.29266799999999998</v>
      </c>
      <c r="C246" s="5">
        <v>0.1773313</v>
      </c>
      <c r="D246" s="5">
        <v>1.65</v>
      </c>
      <c r="E246" s="5">
        <v>9.9000000000000005E-2</v>
      </c>
      <c r="F246" s="5">
        <v>-5.4894900000000003E-2</v>
      </c>
      <c r="G246" s="5">
        <v>0.64023099999999999</v>
      </c>
    </row>
    <row r="247" spans="1:7" x14ac:dyDescent="0.2">
      <c r="A247" s="5"/>
      <c r="B247" s="5"/>
      <c r="C247" s="5"/>
      <c r="D247" s="5"/>
      <c r="E247" s="5"/>
      <c r="F247" s="5"/>
      <c r="G247" s="5"/>
    </row>
    <row r="248" spans="1:7" x14ac:dyDescent="0.2">
      <c r="A248" s="5" t="s">
        <v>165</v>
      </c>
      <c r="B248" s="5"/>
      <c r="C248" s="5"/>
      <c r="D248" s="5"/>
      <c r="E248" s="5"/>
      <c r="F248" s="5"/>
      <c r="G248" s="5"/>
    </row>
    <row r="249" spans="1:7" x14ac:dyDescent="0.2">
      <c r="A249" s="5" t="s">
        <v>52</v>
      </c>
      <c r="B249" s="5">
        <v>0.2167298</v>
      </c>
      <c r="C249" s="5">
        <v>0.1081073</v>
      </c>
      <c r="D249" s="5">
        <v>2</v>
      </c>
      <c r="E249" s="5">
        <v>4.4999999999999998E-2</v>
      </c>
      <c r="F249" s="5">
        <v>4.8434999999999997E-3</v>
      </c>
      <c r="G249" s="5">
        <v>0.4286162</v>
      </c>
    </row>
    <row r="250" spans="1:7" x14ac:dyDescent="0.2">
      <c r="A250" s="5"/>
      <c r="B250" s="5"/>
      <c r="C250" s="5"/>
      <c r="D250" s="5"/>
      <c r="E250" s="5"/>
      <c r="F250" s="5"/>
      <c r="G250" s="5"/>
    </row>
    <row r="251" spans="1:7" x14ac:dyDescent="0.2">
      <c r="A251" s="5" t="s">
        <v>216</v>
      </c>
      <c r="B251" s="5"/>
      <c r="C251" s="5"/>
      <c r="D251" s="5"/>
      <c r="E251" s="5"/>
      <c r="F251" s="5"/>
      <c r="G251" s="5"/>
    </row>
    <row r="252" spans="1:7" x14ac:dyDescent="0.2">
      <c r="A252" s="5" t="s">
        <v>52</v>
      </c>
      <c r="B252" s="5">
        <v>-0.25246299999999999</v>
      </c>
      <c r="C252" s="5">
        <v>0.13327720000000001</v>
      </c>
      <c r="D252" s="5">
        <v>-1.89</v>
      </c>
      <c r="E252" s="5">
        <v>5.8000000000000003E-2</v>
      </c>
      <c r="F252" s="5">
        <v>-0.51368159999999996</v>
      </c>
      <c r="G252" s="5">
        <v>8.7554999999999994E-3</v>
      </c>
    </row>
    <row r="253" spans="1:7" x14ac:dyDescent="0.2">
      <c r="A253" s="5"/>
      <c r="B253" s="5"/>
      <c r="C253" s="5"/>
      <c r="D253" s="5"/>
      <c r="E253" s="5"/>
      <c r="F253" s="5"/>
      <c r="G253" s="5"/>
    </row>
    <row r="254" spans="1:7" x14ac:dyDescent="0.2">
      <c r="A254" s="5" t="s">
        <v>167</v>
      </c>
      <c r="B254" s="5"/>
      <c r="C254" s="5"/>
      <c r="D254" s="5"/>
      <c r="E254" s="5"/>
      <c r="F254" s="5"/>
      <c r="G254" s="5"/>
    </row>
    <row r="255" spans="1:7" x14ac:dyDescent="0.2">
      <c r="A255" s="5" t="s">
        <v>52</v>
      </c>
      <c r="B255" s="5">
        <v>4.423953</v>
      </c>
      <c r="C255" s="5">
        <v>2.0695589999999999</v>
      </c>
      <c r="D255" s="5">
        <v>2.14</v>
      </c>
      <c r="E255" s="5">
        <v>3.3000000000000002E-2</v>
      </c>
      <c r="F255" s="5">
        <v>0.36769180000000001</v>
      </c>
      <c r="G255" s="5">
        <v>8.4802140000000001</v>
      </c>
    </row>
    <row r="256" spans="1:7" x14ac:dyDescent="0.2">
      <c r="A256" s="5"/>
      <c r="B256" s="5"/>
      <c r="C256" s="5"/>
      <c r="D256" s="5"/>
      <c r="E256" s="5"/>
      <c r="F256" s="5"/>
      <c r="G256" s="5"/>
    </row>
    <row r="257" spans="1:7" x14ac:dyDescent="0.2">
      <c r="A257" s="5" t="s">
        <v>271</v>
      </c>
      <c r="B257" s="5"/>
      <c r="C257" s="5"/>
      <c r="D257" s="5"/>
      <c r="E257" s="5"/>
      <c r="F257" s="5"/>
      <c r="G257" s="5"/>
    </row>
    <row r="258" spans="1:7" x14ac:dyDescent="0.2">
      <c r="A258" s="5" t="s">
        <v>52</v>
      </c>
      <c r="B258" s="5">
        <v>0.69953240000000005</v>
      </c>
      <c r="C258" s="5">
        <v>0.15772920000000001</v>
      </c>
      <c r="D258" s="5">
        <v>4.4400000000000004</v>
      </c>
      <c r="E258" s="5">
        <v>0</v>
      </c>
      <c r="F258" s="5">
        <v>0.39038889999999998</v>
      </c>
      <c r="G258" s="5">
        <v>1.0086759999999999</v>
      </c>
    </row>
    <row r="259" spans="1:7" x14ac:dyDescent="0.2">
      <c r="A259" s="5"/>
      <c r="B259" s="5"/>
      <c r="C259" s="5"/>
      <c r="D259" s="5"/>
      <c r="E259" s="5"/>
      <c r="F259" s="5"/>
      <c r="G259" s="5"/>
    </row>
    <row r="260" spans="1:7" x14ac:dyDescent="0.2">
      <c r="A260" s="5" t="s">
        <v>49</v>
      </c>
      <c r="B260" s="5">
        <v>-47.652819999999998</v>
      </c>
      <c r="C260" s="5">
        <v>26.002790000000001</v>
      </c>
      <c r="D260" s="5">
        <v>-1.83</v>
      </c>
      <c r="E260" s="5">
        <v>6.7000000000000004E-2</v>
      </c>
      <c r="F260" s="5">
        <v>-98.617350000000002</v>
      </c>
      <c r="G260" s="5">
        <v>3.3117049999999999</v>
      </c>
    </row>
    <row r="261" spans="1:7" x14ac:dyDescent="0.2">
      <c r="A261" s="5"/>
      <c r="B261" s="5"/>
      <c r="C261" s="5"/>
      <c r="D261" s="5"/>
      <c r="E261" s="5"/>
      <c r="F261" s="5"/>
      <c r="G261" s="5"/>
    </row>
    <row r="262" spans="1:7" x14ac:dyDescent="0.2">
      <c r="A262" s="5" t="s">
        <v>16</v>
      </c>
      <c r="B262" s="5"/>
      <c r="C262" s="5"/>
      <c r="D262" s="5"/>
      <c r="E262" s="5"/>
      <c r="F262" s="5"/>
      <c r="G262" s="5"/>
    </row>
    <row r="263" spans="1:7" x14ac:dyDescent="0.2">
      <c r="A263" s="5" t="s">
        <v>6</v>
      </c>
      <c r="B263" s="5"/>
      <c r="C263" s="5"/>
      <c r="D263" s="5"/>
      <c r="E263" s="5"/>
      <c r="F263" s="5"/>
      <c r="G263" s="5"/>
    </row>
    <row r="264" spans="1:7" x14ac:dyDescent="0.2">
      <c r="A264" s="5" t="s">
        <v>52</v>
      </c>
      <c r="B264" s="5">
        <v>-5.9041000000000003E-2</v>
      </c>
      <c r="C264" s="5">
        <v>0.19141710000000001</v>
      </c>
      <c r="D264" s="5">
        <v>-0.31</v>
      </c>
      <c r="E264" s="5">
        <v>0.75800000000000001</v>
      </c>
      <c r="F264" s="5">
        <v>-0.43421149999999997</v>
      </c>
      <c r="G264" s="5">
        <v>0.31612960000000001</v>
      </c>
    </row>
    <row r="265" spans="1:7" x14ac:dyDescent="0.2">
      <c r="A265" s="5"/>
      <c r="B265" s="5"/>
      <c r="C265" s="5"/>
      <c r="D265" s="5"/>
      <c r="E265" s="5"/>
      <c r="F265" s="5"/>
      <c r="G265" s="5"/>
    </row>
    <row r="266" spans="1:7" x14ac:dyDescent="0.2">
      <c r="A266" s="5" t="s">
        <v>7</v>
      </c>
      <c r="B266" s="5"/>
      <c r="C266" s="5"/>
      <c r="D266" s="5"/>
      <c r="E266" s="5"/>
      <c r="F266" s="5"/>
      <c r="G266" s="5"/>
    </row>
    <row r="267" spans="1:7" x14ac:dyDescent="0.2">
      <c r="A267" s="5" t="s">
        <v>52</v>
      </c>
      <c r="B267" s="5">
        <v>-1.1479729999999999</v>
      </c>
      <c r="C267" s="5">
        <v>0.49076769999999997</v>
      </c>
      <c r="D267" s="5">
        <v>-2.34</v>
      </c>
      <c r="E267" s="5">
        <v>1.9E-2</v>
      </c>
      <c r="F267" s="5">
        <v>-2.1098599999999998</v>
      </c>
      <c r="G267" s="5">
        <v>-0.1860858</v>
      </c>
    </row>
    <row r="268" spans="1:7" x14ac:dyDescent="0.2">
      <c r="A268" s="5"/>
      <c r="B268" s="5"/>
      <c r="C268" s="5"/>
      <c r="D268" s="5"/>
      <c r="E268" s="5"/>
      <c r="F268" s="5"/>
      <c r="G268" s="5"/>
    </row>
    <row r="269" spans="1:7" x14ac:dyDescent="0.2">
      <c r="A269" s="5" t="s">
        <v>8</v>
      </c>
      <c r="B269" s="5"/>
      <c r="C269" s="5"/>
      <c r="D269" s="5"/>
      <c r="E269" s="5"/>
      <c r="F269" s="5"/>
      <c r="G269" s="5"/>
    </row>
    <row r="270" spans="1:7" x14ac:dyDescent="0.2">
      <c r="A270" s="5" t="s">
        <v>52</v>
      </c>
      <c r="B270" s="5">
        <v>0.16338800000000001</v>
      </c>
      <c r="C270" s="5">
        <v>0.1099927</v>
      </c>
      <c r="D270" s="5">
        <v>1.49</v>
      </c>
      <c r="E270" s="5">
        <v>0.13700000000000001</v>
      </c>
      <c r="F270" s="5">
        <v>-5.2193799999999999E-2</v>
      </c>
      <c r="G270" s="5">
        <v>0.37896980000000002</v>
      </c>
    </row>
    <row r="271" spans="1:7" x14ac:dyDescent="0.2">
      <c r="A271" s="5"/>
      <c r="B271" s="5"/>
      <c r="C271" s="5"/>
      <c r="D271" s="5"/>
      <c r="E271" s="5"/>
      <c r="F271" s="5"/>
      <c r="G271" s="5"/>
    </row>
    <row r="272" spans="1:7" x14ac:dyDescent="0.2">
      <c r="A272" s="5" t="s">
        <v>9</v>
      </c>
      <c r="B272" s="5"/>
      <c r="C272" s="5"/>
      <c r="D272" s="5"/>
      <c r="E272" s="5"/>
      <c r="F272" s="5"/>
      <c r="G272" s="5"/>
    </row>
    <row r="273" spans="1:7" x14ac:dyDescent="0.2">
      <c r="A273" s="5" t="s">
        <v>52</v>
      </c>
      <c r="B273" s="5">
        <v>0.40503289999999997</v>
      </c>
      <c r="C273" s="5">
        <v>0.30382409999999999</v>
      </c>
      <c r="D273" s="5">
        <v>1.33</v>
      </c>
      <c r="E273" s="5">
        <v>0.182</v>
      </c>
      <c r="F273" s="5">
        <v>-0.19045129999999999</v>
      </c>
      <c r="G273" s="5">
        <v>1.0005170000000001</v>
      </c>
    </row>
    <row r="274" spans="1:7" x14ac:dyDescent="0.2">
      <c r="A274" s="5"/>
      <c r="B274" s="5"/>
      <c r="C274" s="5"/>
      <c r="D274" s="5"/>
      <c r="E274" s="5"/>
      <c r="F274" s="5"/>
      <c r="G274" s="5"/>
    </row>
    <row r="275" spans="1:7" x14ac:dyDescent="0.2">
      <c r="A275" s="5" t="s">
        <v>11</v>
      </c>
      <c r="B275" s="5"/>
      <c r="C275" s="5"/>
      <c r="D275" s="5"/>
      <c r="E275" s="5"/>
      <c r="F275" s="5"/>
      <c r="G275" s="5"/>
    </row>
    <row r="276" spans="1:7" x14ac:dyDescent="0.2">
      <c r="A276" s="5" t="s">
        <v>52</v>
      </c>
      <c r="B276" s="5">
        <v>0.1139926</v>
      </c>
      <c r="C276" s="5">
        <v>0.1430912</v>
      </c>
      <c r="D276" s="5">
        <v>0.8</v>
      </c>
      <c r="E276" s="5">
        <v>0.42599999999999999</v>
      </c>
      <c r="F276" s="5">
        <v>-0.1664611</v>
      </c>
      <c r="G276" s="5">
        <v>0.39444620000000002</v>
      </c>
    </row>
    <row r="277" spans="1:7" x14ac:dyDescent="0.2">
      <c r="A277" s="5"/>
      <c r="B277" s="5"/>
      <c r="C277" s="5"/>
      <c r="D277" s="5"/>
      <c r="E277" s="5"/>
      <c r="F277" s="5"/>
      <c r="G277" s="5"/>
    </row>
    <row r="278" spans="1:7" x14ac:dyDescent="0.2">
      <c r="A278" s="5" t="s">
        <v>54</v>
      </c>
      <c r="B278" s="5"/>
      <c r="C278" s="5"/>
      <c r="D278" s="5"/>
      <c r="E278" s="5"/>
      <c r="F278" s="5"/>
      <c r="G278" s="5"/>
    </row>
    <row r="279" spans="1:7" x14ac:dyDescent="0.2">
      <c r="A279" s="5" t="s">
        <v>52</v>
      </c>
      <c r="B279" s="5">
        <v>0.33782240000000002</v>
      </c>
      <c r="C279" s="5">
        <v>0.1791488</v>
      </c>
      <c r="D279" s="5">
        <v>1.89</v>
      </c>
      <c r="E279" s="5">
        <v>5.8999999999999997E-2</v>
      </c>
      <c r="F279" s="5">
        <v>-1.3302700000000001E-2</v>
      </c>
      <c r="G279" s="5">
        <v>0.68894750000000005</v>
      </c>
    </row>
    <row r="280" spans="1:7" x14ac:dyDescent="0.2">
      <c r="A280" s="5"/>
      <c r="B280" s="5"/>
      <c r="C280" s="5"/>
      <c r="D280" s="5"/>
      <c r="E280" s="5"/>
      <c r="F280" s="5"/>
      <c r="G280" s="5"/>
    </row>
    <row r="281" spans="1:7" x14ac:dyDescent="0.2">
      <c r="A281" s="5" t="s">
        <v>16</v>
      </c>
      <c r="B281" s="5"/>
      <c r="C281" s="5"/>
      <c r="D281" s="5"/>
      <c r="E281" s="5"/>
      <c r="F281" s="5"/>
      <c r="G281" s="5"/>
    </row>
    <row r="282" spans="1:7" x14ac:dyDescent="0.2">
      <c r="A282" s="5" t="s">
        <v>52</v>
      </c>
      <c r="B282" s="5">
        <v>0.77868210000000004</v>
      </c>
      <c r="C282" s="5">
        <v>0.13569919999999999</v>
      </c>
      <c r="D282" s="5">
        <v>5.74</v>
      </c>
      <c r="E282" s="5">
        <v>0</v>
      </c>
      <c r="F282" s="5">
        <v>0.51271659999999997</v>
      </c>
      <c r="G282" s="5">
        <v>1.044648</v>
      </c>
    </row>
    <row r="283" spans="1:7" x14ac:dyDescent="0.2">
      <c r="A283" s="5"/>
      <c r="B283" s="5"/>
      <c r="C283" s="5"/>
      <c r="D283" s="5"/>
      <c r="E283" s="5"/>
      <c r="F283" s="5"/>
      <c r="G283" s="5"/>
    </row>
    <row r="284" spans="1:7" x14ac:dyDescent="0.2">
      <c r="A284" s="5" t="s">
        <v>212</v>
      </c>
      <c r="B284" s="5"/>
      <c r="C284" s="5"/>
      <c r="D284" s="5"/>
      <c r="E284" s="5"/>
      <c r="F284" s="5"/>
      <c r="G284" s="5"/>
    </row>
    <row r="285" spans="1:7" x14ac:dyDescent="0.2">
      <c r="A285" s="5" t="s">
        <v>52</v>
      </c>
      <c r="B285" s="5">
        <v>-0.43219600000000002</v>
      </c>
      <c r="C285" s="5">
        <v>0.12064039999999999</v>
      </c>
      <c r="D285" s="5">
        <v>-3.58</v>
      </c>
      <c r="E285" s="5">
        <v>0</v>
      </c>
      <c r="F285" s="5">
        <v>-0.66864679999999999</v>
      </c>
      <c r="G285" s="5">
        <v>-0.19574510000000001</v>
      </c>
    </row>
    <row r="286" spans="1:7" x14ac:dyDescent="0.2">
      <c r="A286" s="5"/>
      <c r="B286" s="5"/>
      <c r="C286" s="5"/>
      <c r="D286" s="5"/>
      <c r="E286" s="5"/>
      <c r="F286" s="5"/>
      <c r="G286" s="5"/>
    </row>
    <row r="287" spans="1:7" x14ac:dyDescent="0.2">
      <c r="A287" s="5" t="s">
        <v>17</v>
      </c>
      <c r="B287" s="5"/>
      <c r="C287" s="5"/>
      <c r="D287" s="5"/>
      <c r="E287" s="5"/>
      <c r="F287" s="5"/>
      <c r="G287" s="5"/>
    </row>
    <row r="288" spans="1:7" x14ac:dyDescent="0.2">
      <c r="A288" s="5" t="s">
        <v>52</v>
      </c>
      <c r="B288" s="5">
        <v>0.19183230000000001</v>
      </c>
      <c r="C288" s="5">
        <v>0.13249839999999999</v>
      </c>
      <c r="D288" s="5">
        <v>1.45</v>
      </c>
      <c r="E288" s="5">
        <v>0.14799999999999999</v>
      </c>
      <c r="F288" s="5">
        <v>-6.7859799999999998E-2</v>
      </c>
      <c r="G288" s="5">
        <v>0.45152439999999999</v>
      </c>
    </row>
    <row r="289" spans="1:7" x14ac:dyDescent="0.2">
      <c r="A289" s="5"/>
      <c r="B289" s="5"/>
      <c r="C289" s="5"/>
      <c r="D289" s="5"/>
      <c r="E289" s="5"/>
      <c r="F289" s="5"/>
      <c r="G289" s="5"/>
    </row>
    <row r="290" spans="1:7" x14ac:dyDescent="0.2">
      <c r="A290" s="5" t="s">
        <v>165</v>
      </c>
      <c r="B290" s="5"/>
      <c r="C290" s="5"/>
      <c r="D290" s="5"/>
      <c r="E290" s="5"/>
      <c r="F290" s="5"/>
      <c r="G290" s="5"/>
    </row>
    <row r="291" spans="1:7" x14ac:dyDescent="0.2">
      <c r="A291" s="5" t="s">
        <v>52</v>
      </c>
      <c r="B291" s="5">
        <v>-7.9429100000000002E-2</v>
      </c>
      <c r="C291" s="5">
        <v>8.0775600000000003E-2</v>
      </c>
      <c r="D291" s="5">
        <v>-0.98</v>
      </c>
      <c r="E291" s="5">
        <v>0.32500000000000001</v>
      </c>
      <c r="F291" s="5">
        <v>-0.2377464</v>
      </c>
      <c r="G291" s="5">
        <v>7.8888100000000003E-2</v>
      </c>
    </row>
    <row r="292" spans="1:7" x14ac:dyDescent="0.2">
      <c r="A292" s="5"/>
      <c r="B292" s="5"/>
      <c r="C292" s="5"/>
      <c r="D292" s="5"/>
      <c r="E292" s="5"/>
      <c r="F292" s="5"/>
      <c r="G292" s="5"/>
    </row>
    <row r="293" spans="1:7" x14ac:dyDescent="0.2">
      <c r="A293" s="5" t="s">
        <v>216</v>
      </c>
      <c r="B293" s="5"/>
      <c r="C293" s="5"/>
      <c r="D293" s="5"/>
      <c r="E293" s="5"/>
      <c r="F293" s="5"/>
      <c r="G293" s="5"/>
    </row>
    <row r="294" spans="1:7" x14ac:dyDescent="0.2">
      <c r="A294" s="5" t="s">
        <v>52</v>
      </c>
      <c r="B294" s="5">
        <v>0.1030846</v>
      </c>
      <c r="C294" s="5">
        <v>9.9582100000000007E-2</v>
      </c>
      <c r="D294" s="5">
        <v>1.04</v>
      </c>
      <c r="E294" s="5">
        <v>0.30099999999999999</v>
      </c>
      <c r="F294" s="5">
        <v>-9.2092800000000002E-2</v>
      </c>
      <c r="G294" s="5">
        <v>0.29826190000000002</v>
      </c>
    </row>
    <row r="295" spans="1:7" x14ac:dyDescent="0.2">
      <c r="A295" s="5"/>
      <c r="B295" s="5"/>
      <c r="C295" s="5"/>
      <c r="D295" s="5"/>
      <c r="E295" s="5"/>
      <c r="F295" s="5"/>
      <c r="G295" s="5"/>
    </row>
    <row r="296" spans="1:7" x14ac:dyDescent="0.2">
      <c r="A296" s="5" t="s">
        <v>167</v>
      </c>
      <c r="B296" s="5"/>
      <c r="C296" s="5"/>
      <c r="D296" s="5"/>
      <c r="E296" s="5"/>
      <c r="F296" s="5"/>
      <c r="G296" s="5"/>
    </row>
    <row r="297" spans="1:7" x14ac:dyDescent="0.2">
      <c r="A297" s="5" t="s">
        <v>52</v>
      </c>
      <c r="B297" s="5">
        <v>2.1784270000000001</v>
      </c>
      <c r="C297" s="5">
        <v>1.546333</v>
      </c>
      <c r="D297" s="5">
        <v>1.41</v>
      </c>
      <c r="E297" s="5">
        <v>0.159</v>
      </c>
      <c r="F297" s="5">
        <v>-0.85233000000000003</v>
      </c>
      <c r="G297" s="5">
        <v>5.2091849999999997</v>
      </c>
    </row>
    <row r="298" spans="1:7" x14ac:dyDescent="0.2">
      <c r="A298" s="5"/>
      <c r="B298" s="5"/>
      <c r="C298" s="5"/>
      <c r="D298" s="5"/>
      <c r="E298" s="5"/>
      <c r="F298" s="5"/>
      <c r="G298" s="5"/>
    </row>
    <row r="299" spans="1:7" x14ac:dyDescent="0.2">
      <c r="A299" s="5" t="s">
        <v>271</v>
      </c>
      <c r="B299" s="5"/>
      <c r="C299" s="5"/>
      <c r="D299" s="5"/>
      <c r="E299" s="5"/>
      <c r="F299" s="5"/>
      <c r="G299" s="5"/>
    </row>
    <row r="300" spans="1:7" x14ac:dyDescent="0.2">
      <c r="A300" s="5" t="s">
        <v>52</v>
      </c>
      <c r="B300" s="5">
        <v>3.2393999999999999E-3</v>
      </c>
      <c r="C300" s="5">
        <v>0.1178521</v>
      </c>
      <c r="D300" s="5">
        <v>0.03</v>
      </c>
      <c r="E300" s="5">
        <v>0.97799999999999998</v>
      </c>
      <c r="F300" s="5">
        <v>-0.22774649999999999</v>
      </c>
      <c r="G300" s="5">
        <v>0.23422519999999999</v>
      </c>
    </row>
    <row r="301" spans="1:7" x14ac:dyDescent="0.2">
      <c r="A301" s="5"/>
      <c r="B301" s="5"/>
      <c r="C301" s="5"/>
      <c r="D301" s="5"/>
      <c r="E301" s="5"/>
      <c r="F301" s="5"/>
      <c r="G301" s="5"/>
    </row>
    <row r="302" spans="1:7" x14ac:dyDescent="0.2">
      <c r="A302" s="5" t="s">
        <v>49</v>
      </c>
      <c r="B302" s="5">
        <v>-21.799589999999998</v>
      </c>
      <c r="C302" s="5">
        <v>19.42876</v>
      </c>
      <c r="D302" s="5">
        <v>-1.1200000000000001</v>
      </c>
      <c r="E302" s="5">
        <v>0.26200000000000001</v>
      </c>
      <c r="F302" s="5">
        <v>-59.879269999999998</v>
      </c>
      <c r="G302" s="5">
        <v>16.280080000000002</v>
      </c>
    </row>
    <row r="303" spans="1:7" x14ac:dyDescent="0.2">
      <c r="A303" s="5"/>
      <c r="B303" s="5"/>
      <c r="C303" s="5"/>
      <c r="D303" s="5"/>
      <c r="E303" s="5"/>
      <c r="F303" s="5"/>
      <c r="G303" s="5"/>
    </row>
    <row r="304" spans="1:7" x14ac:dyDescent="0.2">
      <c r="A304" s="5" t="s">
        <v>212</v>
      </c>
      <c r="B304" s="5"/>
      <c r="C304" s="5"/>
      <c r="D304" s="5"/>
      <c r="E304" s="5"/>
      <c r="F304" s="5"/>
      <c r="G304" s="5"/>
    </row>
    <row r="305" spans="1:7" x14ac:dyDescent="0.2">
      <c r="A305" s="5" t="s">
        <v>6</v>
      </c>
      <c r="B305" s="5"/>
      <c r="C305" s="5"/>
      <c r="D305" s="5"/>
      <c r="E305" s="5"/>
      <c r="F305" s="5"/>
      <c r="G305" s="5"/>
    </row>
    <row r="306" spans="1:7" x14ac:dyDescent="0.2">
      <c r="A306" s="5" t="s">
        <v>52</v>
      </c>
      <c r="B306" s="5">
        <v>0.27869749999999999</v>
      </c>
      <c r="C306" s="5">
        <v>0.21709980000000001</v>
      </c>
      <c r="D306" s="5">
        <v>1.28</v>
      </c>
      <c r="E306" s="5">
        <v>0.19900000000000001</v>
      </c>
      <c r="F306" s="5">
        <v>-0.1468103</v>
      </c>
      <c r="G306" s="5">
        <v>0.70420530000000003</v>
      </c>
    </row>
    <row r="307" spans="1:7" x14ac:dyDescent="0.2">
      <c r="A307" s="5"/>
      <c r="B307" s="5"/>
      <c r="C307" s="5"/>
      <c r="D307" s="5"/>
      <c r="E307" s="5"/>
      <c r="F307" s="5"/>
      <c r="G307" s="5"/>
    </row>
    <row r="308" spans="1:7" x14ac:dyDescent="0.2">
      <c r="A308" s="5" t="s">
        <v>7</v>
      </c>
      <c r="B308" s="5"/>
      <c r="C308" s="5"/>
      <c r="D308" s="5"/>
      <c r="E308" s="5"/>
      <c r="F308" s="5"/>
      <c r="G308" s="5"/>
    </row>
    <row r="309" spans="1:7" x14ac:dyDescent="0.2">
      <c r="A309" s="5" t="s">
        <v>52</v>
      </c>
      <c r="B309" s="5">
        <v>-8.2403100000000007E-2</v>
      </c>
      <c r="C309" s="5">
        <v>0.55661479999999997</v>
      </c>
      <c r="D309" s="5">
        <v>-0.15</v>
      </c>
      <c r="E309" s="5">
        <v>0.88200000000000001</v>
      </c>
      <c r="F309" s="5">
        <v>-1.1733480000000001</v>
      </c>
      <c r="G309" s="5">
        <v>1.008542</v>
      </c>
    </row>
    <row r="310" spans="1:7" x14ac:dyDescent="0.2">
      <c r="A310" s="5"/>
      <c r="B310" s="5"/>
      <c r="C310" s="5"/>
      <c r="D310" s="5"/>
      <c r="E310" s="5"/>
      <c r="F310" s="5"/>
      <c r="G310" s="5"/>
    </row>
    <row r="311" spans="1:7" x14ac:dyDescent="0.2">
      <c r="A311" s="5" t="s">
        <v>8</v>
      </c>
      <c r="B311" s="5"/>
      <c r="C311" s="5"/>
      <c r="D311" s="5"/>
      <c r="E311" s="5"/>
      <c r="F311" s="5"/>
      <c r="G311" s="5"/>
    </row>
    <row r="312" spans="1:7" x14ac:dyDescent="0.2">
      <c r="A312" s="5" t="s">
        <v>52</v>
      </c>
      <c r="B312" s="5">
        <v>-0.22067120000000001</v>
      </c>
      <c r="C312" s="5">
        <v>0.1247506</v>
      </c>
      <c r="D312" s="5">
        <v>-1.77</v>
      </c>
      <c r="E312" s="5">
        <v>7.6999999999999999E-2</v>
      </c>
      <c r="F312" s="5">
        <v>-0.46517799999999998</v>
      </c>
      <c r="G312" s="5">
        <v>2.3835499999999999E-2</v>
      </c>
    </row>
    <row r="313" spans="1:7" x14ac:dyDescent="0.2">
      <c r="A313" s="5"/>
      <c r="B313" s="5"/>
      <c r="C313" s="5"/>
      <c r="D313" s="5"/>
      <c r="E313" s="5"/>
      <c r="F313" s="5"/>
      <c r="G313" s="5"/>
    </row>
    <row r="314" spans="1:7" x14ac:dyDescent="0.2">
      <c r="A314" s="5" t="s">
        <v>9</v>
      </c>
      <c r="B314" s="5"/>
      <c r="C314" s="5"/>
      <c r="D314" s="5"/>
      <c r="E314" s="5"/>
      <c r="F314" s="5"/>
      <c r="G314" s="5"/>
    </row>
    <row r="315" spans="1:7" x14ac:dyDescent="0.2">
      <c r="A315" s="5" t="s">
        <v>52</v>
      </c>
      <c r="B315" s="5">
        <v>0.2671251</v>
      </c>
      <c r="C315" s="5">
        <v>0.34458860000000002</v>
      </c>
      <c r="D315" s="5">
        <v>0.78</v>
      </c>
      <c r="E315" s="5">
        <v>0.438</v>
      </c>
      <c r="F315" s="5">
        <v>-0.40825620000000001</v>
      </c>
      <c r="G315" s="5">
        <v>0.94250639999999997</v>
      </c>
    </row>
    <row r="316" spans="1:7" x14ac:dyDescent="0.2">
      <c r="A316" s="5"/>
      <c r="B316" s="5"/>
      <c r="C316" s="5"/>
      <c r="D316" s="5"/>
      <c r="E316" s="5"/>
      <c r="F316" s="5"/>
      <c r="G316" s="5"/>
    </row>
    <row r="317" spans="1:7" x14ac:dyDescent="0.2">
      <c r="A317" s="5" t="s">
        <v>11</v>
      </c>
      <c r="B317" s="5"/>
      <c r="C317" s="5"/>
      <c r="D317" s="5"/>
      <c r="E317" s="5"/>
      <c r="F317" s="5"/>
      <c r="G317" s="5"/>
    </row>
    <row r="318" spans="1:7" x14ac:dyDescent="0.2">
      <c r="A318" s="5" t="s">
        <v>52</v>
      </c>
      <c r="B318" s="5">
        <v>-0.30355359999999998</v>
      </c>
      <c r="C318" s="5">
        <v>0.16228999999999999</v>
      </c>
      <c r="D318" s="5">
        <v>-1.87</v>
      </c>
      <c r="E318" s="5">
        <v>6.0999999999999999E-2</v>
      </c>
      <c r="F318" s="5">
        <v>-0.62163619999999997</v>
      </c>
      <c r="G318" s="5">
        <v>1.4529E-2</v>
      </c>
    </row>
    <row r="319" spans="1:7" x14ac:dyDescent="0.2">
      <c r="A319" s="5"/>
      <c r="B319" s="5"/>
      <c r="C319" s="5"/>
      <c r="D319" s="5"/>
      <c r="E319" s="5"/>
      <c r="F319" s="5"/>
      <c r="G319" s="5"/>
    </row>
    <row r="320" spans="1:7" x14ac:dyDescent="0.2">
      <c r="A320" s="5" t="s">
        <v>54</v>
      </c>
      <c r="B320" s="5"/>
      <c r="C320" s="5"/>
      <c r="D320" s="5"/>
      <c r="E320" s="5"/>
      <c r="F320" s="5"/>
      <c r="G320" s="5"/>
    </row>
    <row r="321" spans="1:7" x14ac:dyDescent="0.2">
      <c r="A321" s="5" t="s">
        <v>52</v>
      </c>
      <c r="B321" s="5">
        <v>-0.11311359999999999</v>
      </c>
      <c r="C321" s="5">
        <v>0.20318539999999999</v>
      </c>
      <c r="D321" s="5">
        <v>-0.56000000000000005</v>
      </c>
      <c r="E321" s="5">
        <v>0.57799999999999996</v>
      </c>
      <c r="F321" s="5">
        <v>-0.51134970000000002</v>
      </c>
      <c r="G321" s="5">
        <v>0.2851226</v>
      </c>
    </row>
    <row r="322" spans="1:7" x14ac:dyDescent="0.2">
      <c r="A322" s="5"/>
      <c r="B322" s="5"/>
      <c r="C322" s="5"/>
      <c r="D322" s="5"/>
      <c r="E322" s="5"/>
      <c r="F322" s="5"/>
      <c r="G322" s="5"/>
    </row>
    <row r="323" spans="1:7" x14ac:dyDescent="0.2">
      <c r="A323" s="5" t="s">
        <v>16</v>
      </c>
      <c r="B323" s="5"/>
      <c r="C323" s="5"/>
      <c r="D323" s="5"/>
      <c r="E323" s="5"/>
      <c r="F323" s="5"/>
      <c r="G323" s="5"/>
    </row>
    <row r="324" spans="1:7" x14ac:dyDescent="0.2">
      <c r="A324" s="5" t="s">
        <v>52</v>
      </c>
      <c r="B324" s="5">
        <v>-4.4215400000000002E-2</v>
      </c>
      <c r="C324" s="5">
        <v>0.15390609999999999</v>
      </c>
      <c r="D324" s="5">
        <v>-0.28999999999999998</v>
      </c>
      <c r="E324" s="5">
        <v>0.77400000000000002</v>
      </c>
      <c r="F324" s="5">
        <v>-0.3458659</v>
      </c>
      <c r="G324" s="5">
        <v>0.25743509999999997</v>
      </c>
    </row>
    <row r="325" spans="1:7" x14ac:dyDescent="0.2">
      <c r="A325" s="5"/>
      <c r="B325" s="5"/>
      <c r="C325" s="5"/>
      <c r="D325" s="5"/>
      <c r="E325" s="5"/>
      <c r="F325" s="5"/>
      <c r="G325" s="5"/>
    </row>
    <row r="326" spans="1:7" x14ac:dyDescent="0.2">
      <c r="A326" s="5" t="s">
        <v>212</v>
      </c>
      <c r="B326" s="5"/>
      <c r="C326" s="5"/>
      <c r="D326" s="5"/>
      <c r="E326" s="5"/>
      <c r="F326" s="5"/>
      <c r="G326" s="5"/>
    </row>
    <row r="327" spans="1:7" x14ac:dyDescent="0.2">
      <c r="A327" s="5" t="s">
        <v>52</v>
      </c>
      <c r="B327" s="5">
        <v>0.51155799999999996</v>
      </c>
      <c r="C327" s="5">
        <v>0.1368269</v>
      </c>
      <c r="D327" s="5">
        <v>3.74</v>
      </c>
      <c r="E327" s="5">
        <v>0</v>
      </c>
      <c r="F327" s="5">
        <v>0.24338219999999999</v>
      </c>
      <c r="G327" s="5">
        <v>0.77973389999999998</v>
      </c>
    </row>
    <row r="328" spans="1:7" x14ac:dyDescent="0.2">
      <c r="A328" s="5"/>
      <c r="B328" s="5"/>
      <c r="C328" s="5"/>
      <c r="D328" s="5"/>
      <c r="E328" s="5"/>
      <c r="F328" s="5"/>
      <c r="G328" s="5"/>
    </row>
    <row r="329" spans="1:7" x14ac:dyDescent="0.2">
      <c r="A329" s="5" t="s">
        <v>17</v>
      </c>
      <c r="B329" s="5"/>
      <c r="C329" s="5"/>
      <c r="D329" s="5"/>
      <c r="E329" s="5"/>
      <c r="F329" s="5"/>
      <c r="G329" s="5"/>
    </row>
    <row r="330" spans="1:7" x14ac:dyDescent="0.2">
      <c r="A330" s="5" t="s">
        <v>52</v>
      </c>
      <c r="B330" s="5">
        <v>-0.42683850000000001</v>
      </c>
      <c r="C330" s="5">
        <v>0.15027589999999999</v>
      </c>
      <c r="D330" s="5">
        <v>-2.84</v>
      </c>
      <c r="E330" s="5">
        <v>5.0000000000000001E-3</v>
      </c>
      <c r="F330" s="5">
        <v>-0.72137390000000001</v>
      </c>
      <c r="G330" s="5">
        <v>-0.13230310000000001</v>
      </c>
    </row>
    <row r="331" spans="1:7" x14ac:dyDescent="0.2">
      <c r="A331" s="5"/>
      <c r="B331" s="5"/>
      <c r="C331" s="5"/>
      <c r="D331" s="5"/>
      <c r="E331" s="5"/>
      <c r="F331" s="5"/>
      <c r="G331" s="5"/>
    </row>
    <row r="332" spans="1:7" x14ac:dyDescent="0.2">
      <c r="A332" s="5" t="s">
        <v>165</v>
      </c>
      <c r="B332" s="5"/>
      <c r="C332" s="5"/>
      <c r="D332" s="5"/>
      <c r="E332" s="5"/>
      <c r="F332" s="5"/>
      <c r="G332" s="5"/>
    </row>
    <row r="333" spans="1:7" x14ac:dyDescent="0.2">
      <c r="A333" s="5" t="s">
        <v>52</v>
      </c>
      <c r="B333" s="5">
        <v>0.57379840000000004</v>
      </c>
      <c r="C333" s="5">
        <v>9.1613399999999998E-2</v>
      </c>
      <c r="D333" s="5">
        <v>6.26</v>
      </c>
      <c r="E333" s="5">
        <v>0</v>
      </c>
      <c r="F333" s="5">
        <v>0.39423940000000002</v>
      </c>
      <c r="G333" s="5">
        <v>0.75335730000000001</v>
      </c>
    </row>
    <row r="334" spans="1:7" x14ac:dyDescent="0.2">
      <c r="A334" s="5"/>
      <c r="B334" s="5"/>
      <c r="C334" s="5"/>
      <c r="D334" s="5"/>
      <c r="E334" s="5"/>
      <c r="F334" s="5"/>
      <c r="G334" s="5"/>
    </row>
    <row r="335" spans="1:7" x14ac:dyDescent="0.2">
      <c r="A335" s="5" t="s">
        <v>216</v>
      </c>
      <c r="B335" s="5"/>
      <c r="C335" s="5"/>
      <c r="D335" s="5"/>
      <c r="E335" s="5"/>
      <c r="F335" s="5"/>
      <c r="G335" s="5"/>
    </row>
    <row r="336" spans="1:7" x14ac:dyDescent="0.2">
      <c r="A336" s="5" t="s">
        <v>52</v>
      </c>
      <c r="B336" s="5">
        <v>-6.2947699999999995E-2</v>
      </c>
      <c r="C336" s="5">
        <v>0.11294319999999999</v>
      </c>
      <c r="D336" s="5">
        <v>-0.56000000000000005</v>
      </c>
      <c r="E336" s="5">
        <v>0.57699999999999996</v>
      </c>
      <c r="F336" s="5">
        <v>-0.28431230000000002</v>
      </c>
      <c r="G336" s="5">
        <v>0.1584169</v>
      </c>
    </row>
    <row r="337" spans="1:7" x14ac:dyDescent="0.2">
      <c r="A337" s="5"/>
      <c r="B337" s="5"/>
      <c r="C337" s="5"/>
      <c r="D337" s="5"/>
      <c r="E337" s="5"/>
      <c r="F337" s="5"/>
      <c r="G337" s="5"/>
    </row>
    <row r="338" spans="1:7" x14ac:dyDescent="0.2">
      <c r="A338" s="5" t="s">
        <v>167</v>
      </c>
      <c r="B338" s="5"/>
      <c r="C338" s="5"/>
      <c r="D338" s="5"/>
      <c r="E338" s="5"/>
      <c r="F338" s="5"/>
      <c r="G338" s="5"/>
    </row>
    <row r="339" spans="1:7" x14ac:dyDescent="0.2">
      <c r="A339" s="5" t="s">
        <v>52</v>
      </c>
      <c r="B339" s="5">
        <v>2.0073310000000002</v>
      </c>
      <c r="C339" s="5">
        <v>1.7538069999999999</v>
      </c>
      <c r="D339" s="5">
        <v>1.1399999999999999</v>
      </c>
      <c r="E339" s="5">
        <v>0.252</v>
      </c>
      <c r="F339" s="5">
        <v>-1.4300679999999999</v>
      </c>
      <c r="G339" s="5">
        <v>5.4447299999999998</v>
      </c>
    </row>
    <row r="340" spans="1:7" x14ac:dyDescent="0.2">
      <c r="A340" s="5"/>
      <c r="B340" s="5"/>
      <c r="C340" s="5"/>
      <c r="D340" s="5"/>
      <c r="E340" s="5"/>
      <c r="F340" s="5"/>
      <c r="G340" s="5"/>
    </row>
    <row r="341" spans="1:7" x14ac:dyDescent="0.2">
      <c r="A341" s="5" t="s">
        <v>271</v>
      </c>
      <c r="B341" s="5"/>
      <c r="C341" s="5"/>
      <c r="D341" s="5"/>
      <c r="E341" s="5"/>
      <c r="F341" s="5"/>
      <c r="G341" s="5"/>
    </row>
    <row r="342" spans="1:7" x14ac:dyDescent="0.2">
      <c r="A342" s="5" t="s">
        <v>52</v>
      </c>
      <c r="B342" s="5">
        <v>-0.21862490000000001</v>
      </c>
      <c r="C342" s="5">
        <v>0.13366449999999999</v>
      </c>
      <c r="D342" s="5">
        <v>-1.64</v>
      </c>
      <c r="E342" s="5">
        <v>0.10199999999999999</v>
      </c>
      <c r="F342" s="5">
        <v>-0.48060259999999999</v>
      </c>
      <c r="G342" s="5">
        <v>4.3352700000000001E-2</v>
      </c>
    </row>
    <row r="343" spans="1:7" x14ac:dyDescent="0.2">
      <c r="A343" s="5"/>
      <c r="B343" s="5"/>
      <c r="C343" s="5"/>
      <c r="D343" s="5"/>
      <c r="E343" s="5"/>
      <c r="F343" s="5"/>
      <c r="G343" s="5"/>
    </row>
    <row r="344" spans="1:7" x14ac:dyDescent="0.2">
      <c r="A344" s="5" t="s">
        <v>49</v>
      </c>
      <c r="B344" s="5">
        <v>-20.551749999999998</v>
      </c>
      <c r="C344" s="5">
        <v>22.035550000000001</v>
      </c>
      <c r="D344" s="5">
        <v>-0.93</v>
      </c>
      <c r="E344" s="5">
        <v>0.35099999999999998</v>
      </c>
      <c r="F344" s="5">
        <v>-63.740639999999999</v>
      </c>
      <c r="G344" s="5">
        <v>22.637139999999999</v>
      </c>
    </row>
    <row r="345" spans="1:7" x14ac:dyDescent="0.2">
      <c r="A345" s="5"/>
      <c r="B345" s="5"/>
      <c r="C345" s="5"/>
      <c r="D345" s="5"/>
      <c r="E345" s="5"/>
      <c r="F345" s="5"/>
      <c r="G345" s="5"/>
    </row>
    <row r="346" spans="1:7" x14ac:dyDescent="0.2">
      <c r="A346" s="5" t="s">
        <v>17</v>
      </c>
      <c r="B346" s="5"/>
      <c r="C346" s="5"/>
      <c r="D346" s="5"/>
      <c r="E346" s="5"/>
      <c r="F346" s="5"/>
      <c r="G346" s="5"/>
    </row>
    <row r="347" spans="1:7" x14ac:dyDescent="0.2">
      <c r="A347" s="5" t="s">
        <v>6</v>
      </c>
      <c r="B347" s="5"/>
      <c r="C347" s="5"/>
      <c r="D347" s="5"/>
      <c r="E347" s="5"/>
      <c r="F347" s="5"/>
      <c r="G347" s="5"/>
    </row>
    <row r="348" spans="1:7" x14ac:dyDescent="0.2">
      <c r="A348" s="5" t="s">
        <v>52</v>
      </c>
      <c r="B348" s="5">
        <v>-0.28747660000000003</v>
      </c>
      <c r="C348" s="5">
        <v>0.2320401</v>
      </c>
      <c r="D348" s="5">
        <v>-1.24</v>
      </c>
      <c r="E348" s="5">
        <v>0.215</v>
      </c>
      <c r="F348" s="5">
        <v>-0.74226689999999995</v>
      </c>
      <c r="G348" s="5">
        <v>0.16731370000000001</v>
      </c>
    </row>
    <row r="349" spans="1:7" x14ac:dyDescent="0.2">
      <c r="A349" s="5"/>
      <c r="B349" s="5"/>
      <c r="C349" s="5"/>
      <c r="D349" s="5"/>
      <c r="E349" s="5"/>
      <c r="F349" s="5"/>
      <c r="G349" s="5"/>
    </row>
    <row r="350" spans="1:7" x14ac:dyDescent="0.2">
      <c r="A350" s="5" t="s">
        <v>7</v>
      </c>
      <c r="B350" s="5"/>
      <c r="C350" s="5"/>
      <c r="D350" s="5"/>
      <c r="E350" s="5"/>
      <c r="F350" s="5"/>
      <c r="G350" s="5"/>
    </row>
    <row r="351" spans="1:7" x14ac:dyDescent="0.2">
      <c r="A351" s="5" t="s">
        <v>52</v>
      </c>
      <c r="B351" s="5">
        <v>2.7915000000000001E-3</v>
      </c>
      <c r="C351" s="5">
        <v>0.5949198</v>
      </c>
      <c r="D351" s="5">
        <v>0</v>
      </c>
      <c r="E351" s="5">
        <v>0.996</v>
      </c>
      <c r="F351" s="5">
        <v>-1.16323</v>
      </c>
      <c r="G351" s="5">
        <v>1.1688130000000001</v>
      </c>
    </row>
    <row r="352" spans="1:7" x14ac:dyDescent="0.2">
      <c r="A352" s="5"/>
      <c r="B352" s="5"/>
      <c r="C352" s="5"/>
      <c r="D352" s="5"/>
      <c r="E352" s="5"/>
      <c r="F352" s="5"/>
      <c r="G352" s="5"/>
    </row>
    <row r="353" spans="1:7" x14ac:dyDescent="0.2">
      <c r="A353" s="5" t="s">
        <v>8</v>
      </c>
      <c r="B353" s="5"/>
      <c r="C353" s="5"/>
      <c r="D353" s="5"/>
      <c r="E353" s="5"/>
      <c r="F353" s="5"/>
      <c r="G353" s="5"/>
    </row>
    <row r="354" spans="1:7" x14ac:dyDescent="0.2">
      <c r="A354" s="5" t="s">
        <v>52</v>
      </c>
      <c r="B354" s="5">
        <v>0.1075242</v>
      </c>
      <c r="C354" s="5">
        <v>0.1333357</v>
      </c>
      <c r="D354" s="5">
        <v>0.81</v>
      </c>
      <c r="E354" s="5">
        <v>0.42</v>
      </c>
      <c r="F354" s="5">
        <v>-0.1538089</v>
      </c>
      <c r="G354" s="5">
        <v>0.3688574</v>
      </c>
    </row>
    <row r="355" spans="1:7" x14ac:dyDescent="0.2">
      <c r="A355" s="5"/>
      <c r="B355" s="5"/>
      <c r="C355" s="5"/>
      <c r="D355" s="5"/>
      <c r="E355" s="5"/>
      <c r="F355" s="5"/>
      <c r="G355" s="5"/>
    </row>
    <row r="356" spans="1:7" x14ac:dyDescent="0.2">
      <c r="A356" s="5" t="s">
        <v>9</v>
      </c>
      <c r="B356" s="5"/>
      <c r="C356" s="5"/>
      <c r="D356" s="5"/>
      <c r="E356" s="5"/>
      <c r="F356" s="5"/>
      <c r="G356" s="5"/>
    </row>
    <row r="357" spans="1:7" x14ac:dyDescent="0.2">
      <c r="A357" s="5" t="s">
        <v>52</v>
      </c>
      <c r="B357" s="5">
        <v>1.189557</v>
      </c>
      <c r="C357" s="5">
        <v>0.36830239999999997</v>
      </c>
      <c r="D357" s="5">
        <v>3.23</v>
      </c>
      <c r="E357" s="5">
        <v>1E-3</v>
      </c>
      <c r="F357" s="5">
        <v>0.46769739999999999</v>
      </c>
      <c r="G357" s="5">
        <v>1.911416</v>
      </c>
    </row>
    <row r="358" spans="1:7" x14ac:dyDescent="0.2">
      <c r="A358" s="5"/>
      <c r="B358" s="5"/>
      <c r="C358" s="5"/>
      <c r="D358" s="5"/>
      <c r="E358" s="5"/>
      <c r="F358" s="5"/>
      <c r="G358" s="5"/>
    </row>
    <row r="359" spans="1:7" x14ac:dyDescent="0.2">
      <c r="A359" s="5" t="s">
        <v>11</v>
      </c>
      <c r="B359" s="5"/>
      <c r="C359" s="5"/>
      <c r="D359" s="5"/>
      <c r="E359" s="5"/>
      <c r="F359" s="5"/>
      <c r="G359" s="5"/>
    </row>
    <row r="360" spans="1:7" x14ac:dyDescent="0.2">
      <c r="A360" s="5" t="s">
        <v>52</v>
      </c>
      <c r="B360" s="5">
        <v>4.0676900000000002E-2</v>
      </c>
      <c r="C360" s="5">
        <v>0.17345840000000001</v>
      </c>
      <c r="D360" s="5">
        <v>0.23</v>
      </c>
      <c r="E360" s="5">
        <v>0.81499999999999995</v>
      </c>
      <c r="F360" s="5">
        <v>-0.29929539999999999</v>
      </c>
      <c r="G360" s="5">
        <v>0.38064920000000002</v>
      </c>
    </row>
    <row r="361" spans="1:7" x14ac:dyDescent="0.2">
      <c r="A361" s="5"/>
      <c r="B361" s="5"/>
      <c r="C361" s="5"/>
      <c r="D361" s="5"/>
      <c r="E361" s="5"/>
      <c r="F361" s="5"/>
      <c r="G361" s="5"/>
    </row>
    <row r="362" spans="1:7" x14ac:dyDescent="0.2">
      <c r="A362" s="5" t="s">
        <v>54</v>
      </c>
      <c r="B362" s="5"/>
      <c r="C362" s="5"/>
      <c r="D362" s="5"/>
      <c r="E362" s="5"/>
      <c r="F362" s="5"/>
      <c r="G362" s="5"/>
    </row>
    <row r="363" spans="1:7" x14ac:dyDescent="0.2">
      <c r="A363" s="5" t="s">
        <v>52</v>
      </c>
      <c r="B363" s="5">
        <v>0.4970251</v>
      </c>
      <c r="C363" s="5">
        <v>0.21716820000000001</v>
      </c>
      <c r="D363" s="5">
        <v>2.29</v>
      </c>
      <c r="E363" s="5">
        <v>2.1999999999999999E-2</v>
      </c>
      <c r="F363" s="5">
        <v>7.1383199999999994E-2</v>
      </c>
      <c r="G363" s="5">
        <v>0.92266689999999996</v>
      </c>
    </row>
    <row r="364" spans="1:7" x14ac:dyDescent="0.2">
      <c r="A364" s="5"/>
      <c r="B364" s="5"/>
      <c r="C364" s="5"/>
      <c r="D364" s="5"/>
      <c r="E364" s="5"/>
      <c r="F364" s="5"/>
      <c r="G364" s="5"/>
    </row>
    <row r="365" spans="1:7" x14ac:dyDescent="0.2">
      <c r="A365" s="5" t="s">
        <v>16</v>
      </c>
      <c r="B365" s="5"/>
      <c r="C365" s="5"/>
      <c r="D365" s="5"/>
      <c r="E365" s="5"/>
      <c r="F365" s="5"/>
      <c r="G365" s="5"/>
    </row>
    <row r="366" spans="1:7" x14ac:dyDescent="0.2">
      <c r="A366" s="5" t="s">
        <v>52</v>
      </c>
      <c r="B366" s="5">
        <v>9.2460100000000003E-2</v>
      </c>
      <c r="C366" s="5">
        <v>0.16449759999999999</v>
      </c>
      <c r="D366" s="5">
        <v>0.56000000000000005</v>
      </c>
      <c r="E366" s="5">
        <v>0.57399999999999995</v>
      </c>
      <c r="F366" s="5">
        <v>-0.2299493</v>
      </c>
      <c r="G366" s="5">
        <v>0.4148695</v>
      </c>
    </row>
    <row r="367" spans="1:7" x14ac:dyDescent="0.2">
      <c r="A367" s="5"/>
      <c r="B367" s="5"/>
      <c r="C367" s="5"/>
      <c r="D367" s="5"/>
      <c r="E367" s="5"/>
      <c r="F367" s="5"/>
      <c r="G367" s="5"/>
    </row>
    <row r="368" spans="1:7" x14ac:dyDescent="0.2">
      <c r="A368" s="5" t="s">
        <v>212</v>
      </c>
      <c r="B368" s="5"/>
      <c r="C368" s="5"/>
      <c r="D368" s="5"/>
      <c r="E368" s="5"/>
      <c r="F368" s="5"/>
      <c r="G368" s="5"/>
    </row>
    <row r="369" spans="1:7" x14ac:dyDescent="0.2">
      <c r="A369" s="5" t="s">
        <v>52</v>
      </c>
      <c r="B369" s="5">
        <v>-0.5250032</v>
      </c>
      <c r="C369" s="5">
        <v>0.14624300000000001</v>
      </c>
      <c r="D369" s="5">
        <v>-3.59</v>
      </c>
      <c r="E369" s="5">
        <v>0</v>
      </c>
      <c r="F369" s="5">
        <v>-0.81163430000000003</v>
      </c>
      <c r="G369" s="5">
        <v>-0.2383721</v>
      </c>
    </row>
    <row r="370" spans="1:7" x14ac:dyDescent="0.2">
      <c r="A370" s="5"/>
      <c r="B370" s="5"/>
      <c r="C370" s="5"/>
      <c r="D370" s="5"/>
      <c r="E370" s="5"/>
      <c r="F370" s="5"/>
      <c r="G370" s="5"/>
    </row>
    <row r="371" spans="1:7" x14ac:dyDescent="0.2">
      <c r="A371" s="5" t="s">
        <v>17</v>
      </c>
      <c r="B371" s="5"/>
      <c r="C371" s="5"/>
      <c r="D371" s="5"/>
      <c r="E371" s="5"/>
      <c r="F371" s="5"/>
      <c r="G371" s="5"/>
    </row>
    <row r="372" spans="1:7" x14ac:dyDescent="0.2">
      <c r="A372" s="5" t="s">
        <v>52</v>
      </c>
      <c r="B372" s="5">
        <v>0.84913989999999995</v>
      </c>
      <c r="C372" s="5">
        <v>0.1606176</v>
      </c>
      <c r="D372" s="5">
        <v>5.29</v>
      </c>
      <c r="E372" s="5">
        <v>0</v>
      </c>
      <c r="F372" s="5">
        <v>0.53433520000000001</v>
      </c>
      <c r="G372" s="5">
        <v>1.163945</v>
      </c>
    </row>
    <row r="373" spans="1:7" x14ac:dyDescent="0.2">
      <c r="A373" s="5"/>
      <c r="B373" s="5"/>
      <c r="C373" s="5"/>
      <c r="D373" s="5"/>
      <c r="E373" s="5"/>
      <c r="F373" s="5"/>
      <c r="G373" s="5"/>
    </row>
    <row r="374" spans="1:7" x14ac:dyDescent="0.2">
      <c r="A374" s="5" t="s">
        <v>165</v>
      </c>
      <c r="B374" s="5"/>
      <c r="C374" s="5"/>
      <c r="D374" s="5"/>
      <c r="E374" s="5"/>
      <c r="F374" s="5"/>
      <c r="G374" s="5"/>
    </row>
    <row r="375" spans="1:7" x14ac:dyDescent="0.2">
      <c r="A375" s="5" t="s">
        <v>52</v>
      </c>
      <c r="B375" s="5">
        <v>-0.10796550000000001</v>
      </c>
      <c r="C375" s="5">
        <v>9.7918000000000005E-2</v>
      </c>
      <c r="D375" s="5">
        <v>-1.1000000000000001</v>
      </c>
      <c r="E375" s="5">
        <v>0.27</v>
      </c>
      <c r="F375" s="5">
        <v>-0.29988130000000002</v>
      </c>
      <c r="G375" s="5">
        <v>8.3950200000000003E-2</v>
      </c>
    </row>
    <row r="376" spans="1:7" x14ac:dyDescent="0.2">
      <c r="A376" s="5"/>
      <c r="B376" s="5"/>
      <c r="C376" s="5"/>
      <c r="D376" s="5"/>
      <c r="E376" s="5"/>
      <c r="F376" s="5"/>
      <c r="G376" s="5"/>
    </row>
    <row r="377" spans="1:7" x14ac:dyDescent="0.2">
      <c r="A377" s="5" t="s">
        <v>216</v>
      </c>
      <c r="B377" s="5"/>
      <c r="C377" s="5"/>
      <c r="D377" s="5"/>
      <c r="E377" s="5"/>
      <c r="F377" s="5"/>
      <c r="G377" s="5"/>
    </row>
    <row r="378" spans="1:7" x14ac:dyDescent="0.2">
      <c r="A378" s="5" t="s">
        <v>52</v>
      </c>
      <c r="B378" s="5">
        <v>0.22409580000000001</v>
      </c>
      <c r="C378" s="5">
        <v>0.1207157</v>
      </c>
      <c r="D378" s="5">
        <v>1.86</v>
      </c>
      <c r="E378" s="5">
        <v>6.3E-2</v>
      </c>
      <c r="F378" s="5">
        <v>-1.25025E-2</v>
      </c>
      <c r="G378" s="5">
        <v>0.4606942</v>
      </c>
    </row>
    <row r="379" spans="1:7" x14ac:dyDescent="0.2">
      <c r="A379" s="5"/>
      <c r="B379" s="5"/>
      <c r="C379" s="5"/>
      <c r="D379" s="5"/>
      <c r="E379" s="5"/>
      <c r="F379" s="5"/>
      <c r="G379" s="5"/>
    </row>
    <row r="380" spans="1:7" x14ac:dyDescent="0.2">
      <c r="A380" s="5" t="s">
        <v>167</v>
      </c>
      <c r="B380" s="5"/>
      <c r="C380" s="5"/>
      <c r="D380" s="5"/>
      <c r="E380" s="5"/>
      <c r="F380" s="5"/>
      <c r="G380" s="5"/>
    </row>
    <row r="381" spans="1:7" x14ac:dyDescent="0.2">
      <c r="A381" s="5" t="s">
        <v>52</v>
      </c>
      <c r="B381" s="5">
        <v>3.5077020000000001</v>
      </c>
      <c r="C381" s="5">
        <v>1.8745000000000001</v>
      </c>
      <c r="D381" s="5">
        <v>1.87</v>
      </c>
      <c r="E381" s="5">
        <v>6.0999999999999999E-2</v>
      </c>
      <c r="F381" s="5">
        <v>-0.16625110000000001</v>
      </c>
      <c r="G381" s="5">
        <v>7.1816550000000001</v>
      </c>
    </row>
    <row r="382" spans="1:7" x14ac:dyDescent="0.2">
      <c r="A382" s="5"/>
      <c r="B382" s="5"/>
      <c r="C382" s="5"/>
      <c r="D382" s="5"/>
      <c r="E382" s="5"/>
      <c r="F382" s="5"/>
      <c r="G382" s="5"/>
    </row>
    <row r="383" spans="1:7" x14ac:dyDescent="0.2">
      <c r="A383" s="5" t="s">
        <v>271</v>
      </c>
      <c r="B383" s="5"/>
      <c r="C383" s="5"/>
      <c r="D383" s="5"/>
      <c r="E383" s="5"/>
      <c r="F383" s="5"/>
      <c r="G383" s="5"/>
    </row>
    <row r="384" spans="1:7" x14ac:dyDescent="0.2">
      <c r="A384" s="5" t="s">
        <v>52</v>
      </c>
      <c r="B384" s="5">
        <v>-0.30282399999999998</v>
      </c>
      <c r="C384" s="5">
        <v>0.14286299999999999</v>
      </c>
      <c r="D384" s="5">
        <v>-2.12</v>
      </c>
      <c r="E384" s="5">
        <v>3.4000000000000002E-2</v>
      </c>
      <c r="F384" s="5">
        <v>-0.58283030000000002</v>
      </c>
      <c r="G384" s="5">
        <v>-2.28176E-2</v>
      </c>
    </row>
    <row r="385" spans="1:7" x14ac:dyDescent="0.2">
      <c r="A385" s="5"/>
      <c r="B385" s="5"/>
      <c r="C385" s="5"/>
      <c r="D385" s="5"/>
      <c r="E385" s="5"/>
      <c r="F385" s="5"/>
      <c r="G385" s="5"/>
    </row>
    <row r="386" spans="1:7" x14ac:dyDescent="0.2">
      <c r="A386" s="5" t="s">
        <v>49</v>
      </c>
      <c r="B386" s="5">
        <v>-49.254950000000001</v>
      </c>
      <c r="C386" s="5">
        <v>23.55199</v>
      </c>
      <c r="D386" s="5">
        <v>-2.09</v>
      </c>
      <c r="E386" s="5">
        <v>3.5999999999999997E-2</v>
      </c>
      <c r="F386" s="5">
        <v>-95.415999999999997</v>
      </c>
      <c r="G386" s="5">
        <v>-3.0939009999999998</v>
      </c>
    </row>
    <row r="387" spans="1:7" x14ac:dyDescent="0.2">
      <c r="A387" s="5"/>
      <c r="B387" s="5"/>
      <c r="C387" s="5"/>
      <c r="D387" s="5"/>
      <c r="E387" s="5"/>
      <c r="F387" s="5"/>
      <c r="G387" s="5"/>
    </row>
    <row r="388" spans="1:7" x14ac:dyDescent="0.2">
      <c r="A388" s="5" t="s">
        <v>165</v>
      </c>
      <c r="B388" s="5"/>
      <c r="C388" s="5"/>
      <c r="D388" s="5"/>
      <c r="E388" s="5"/>
      <c r="F388" s="5"/>
      <c r="G388" s="5"/>
    </row>
    <row r="389" spans="1:7" x14ac:dyDescent="0.2">
      <c r="A389" s="5" t="s">
        <v>6</v>
      </c>
      <c r="B389" s="5"/>
      <c r="C389" s="5"/>
      <c r="D389" s="5"/>
      <c r="E389" s="5"/>
      <c r="F389" s="5"/>
      <c r="G389" s="5"/>
    </row>
    <row r="390" spans="1:7" x14ac:dyDescent="0.2">
      <c r="A390" s="5" t="s">
        <v>52</v>
      </c>
      <c r="B390" s="5">
        <v>0.36696430000000002</v>
      </c>
      <c r="C390" s="5">
        <v>0.45356790000000002</v>
      </c>
      <c r="D390" s="5">
        <v>0.81</v>
      </c>
      <c r="E390" s="5">
        <v>0.41799999999999998</v>
      </c>
      <c r="F390" s="5">
        <v>-0.52201249999999999</v>
      </c>
      <c r="G390" s="5">
        <v>1.255941</v>
      </c>
    </row>
    <row r="391" spans="1:7" x14ac:dyDescent="0.2">
      <c r="A391" s="5"/>
      <c r="B391" s="5"/>
      <c r="C391" s="5"/>
      <c r="D391" s="5"/>
      <c r="E391" s="5"/>
      <c r="F391" s="5"/>
      <c r="G391" s="5"/>
    </row>
    <row r="392" spans="1:7" x14ac:dyDescent="0.2">
      <c r="A392" s="5" t="s">
        <v>7</v>
      </c>
      <c r="B392" s="5"/>
      <c r="C392" s="5"/>
      <c r="D392" s="5"/>
      <c r="E392" s="5"/>
      <c r="F392" s="5"/>
      <c r="G392" s="5"/>
    </row>
    <row r="393" spans="1:7" x14ac:dyDescent="0.2">
      <c r="A393" s="5" t="s">
        <v>52</v>
      </c>
      <c r="B393" s="5">
        <v>-0.64810259999999997</v>
      </c>
      <c r="C393" s="5">
        <v>1.162887</v>
      </c>
      <c r="D393" s="5">
        <v>-0.56000000000000005</v>
      </c>
      <c r="E393" s="5">
        <v>0.57699999999999996</v>
      </c>
      <c r="F393" s="5">
        <v>-2.9273199999999999</v>
      </c>
      <c r="G393" s="5">
        <v>1.6311150000000001</v>
      </c>
    </row>
    <row r="394" spans="1:7" x14ac:dyDescent="0.2">
      <c r="A394" s="5"/>
      <c r="B394" s="5"/>
      <c r="C394" s="5"/>
      <c r="D394" s="5"/>
      <c r="E394" s="5"/>
      <c r="F394" s="5"/>
      <c r="G394" s="5"/>
    </row>
    <row r="395" spans="1:7" x14ac:dyDescent="0.2">
      <c r="A395" s="5" t="s">
        <v>8</v>
      </c>
      <c r="B395" s="5"/>
      <c r="C395" s="5"/>
      <c r="D395" s="5"/>
      <c r="E395" s="5"/>
      <c r="F395" s="5"/>
      <c r="G395" s="5"/>
    </row>
    <row r="396" spans="1:7" x14ac:dyDescent="0.2">
      <c r="A396" s="5" t="s">
        <v>52</v>
      </c>
      <c r="B396" s="5">
        <v>0.15126970000000001</v>
      </c>
      <c r="C396" s="5">
        <v>0.2606308</v>
      </c>
      <c r="D396" s="5">
        <v>0.57999999999999996</v>
      </c>
      <c r="E396" s="5">
        <v>0.56200000000000006</v>
      </c>
      <c r="F396" s="5">
        <v>-0.35955720000000002</v>
      </c>
      <c r="G396" s="5">
        <v>0.66209660000000004</v>
      </c>
    </row>
    <row r="397" spans="1:7" x14ac:dyDescent="0.2">
      <c r="A397" s="5"/>
      <c r="B397" s="5"/>
      <c r="C397" s="5"/>
      <c r="D397" s="5"/>
      <c r="E397" s="5"/>
      <c r="F397" s="5"/>
      <c r="G397" s="5"/>
    </row>
    <row r="398" spans="1:7" x14ac:dyDescent="0.2">
      <c r="A398" s="5" t="s">
        <v>9</v>
      </c>
      <c r="B398" s="5"/>
      <c r="C398" s="5"/>
      <c r="D398" s="5"/>
      <c r="E398" s="5"/>
      <c r="F398" s="5"/>
      <c r="G398" s="5"/>
    </row>
    <row r="399" spans="1:7" x14ac:dyDescent="0.2">
      <c r="A399" s="5" t="s">
        <v>52</v>
      </c>
      <c r="B399" s="5">
        <v>0.65944860000000005</v>
      </c>
      <c r="C399" s="5">
        <v>0.71991939999999999</v>
      </c>
      <c r="D399" s="5">
        <v>0.92</v>
      </c>
      <c r="E399" s="5">
        <v>0.36</v>
      </c>
      <c r="F399" s="5">
        <v>-0.7515674</v>
      </c>
      <c r="G399" s="5">
        <v>2.070465</v>
      </c>
    </row>
    <row r="400" spans="1:7" x14ac:dyDescent="0.2">
      <c r="A400" s="5"/>
      <c r="B400" s="5"/>
      <c r="C400" s="5"/>
      <c r="D400" s="5"/>
      <c r="E400" s="5"/>
      <c r="F400" s="5"/>
      <c r="G400" s="5"/>
    </row>
    <row r="401" spans="1:7" x14ac:dyDescent="0.2">
      <c r="A401" s="5" t="s">
        <v>11</v>
      </c>
      <c r="B401" s="5"/>
      <c r="C401" s="5"/>
      <c r="D401" s="5"/>
      <c r="E401" s="5"/>
      <c r="F401" s="5"/>
      <c r="G401" s="5"/>
    </row>
    <row r="402" spans="1:7" x14ac:dyDescent="0.2">
      <c r="A402" s="5" t="s">
        <v>52</v>
      </c>
      <c r="B402" s="5">
        <v>0.33175139999999997</v>
      </c>
      <c r="C402" s="5">
        <v>0.33905849999999998</v>
      </c>
      <c r="D402" s="5">
        <v>0.98</v>
      </c>
      <c r="E402" s="5">
        <v>0.32800000000000001</v>
      </c>
      <c r="F402" s="5">
        <v>-0.33279110000000001</v>
      </c>
      <c r="G402" s="5">
        <v>0.99629400000000001</v>
      </c>
    </row>
    <row r="403" spans="1:7" x14ac:dyDescent="0.2">
      <c r="A403" s="5"/>
      <c r="B403" s="5"/>
      <c r="C403" s="5"/>
      <c r="D403" s="5"/>
      <c r="E403" s="5"/>
      <c r="F403" s="5"/>
      <c r="G403" s="5"/>
    </row>
    <row r="404" spans="1:7" x14ac:dyDescent="0.2">
      <c r="A404" s="5" t="s">
        <v>54</v>
      </c>
      <c r="B404" s="5"/>
      <c r="C404" s="5"/>
      <c r="D404" s="5"/>
      <c r="E404" s="5"/>
      <c r="F404" s="5"/>
      <c r="G404" s="5"/>
    </row>
    <row r="405" spans="1:7" x14ac:dyDescent="0.2">
      <c r="A405" s="5" t="s">
        <v>52</v>
      </c>
      <c r="B405" s="5">
        <v>0.35854269999999999</v>
      </c>
      <c r="C405" s="5">
        <v>0.42449789999999998</v>
      </c>
      <c r="D405" s="5">
        <v>0.84</v>
      </c>
      <c r="E405" s="5">
        <v>0.39800000000000002</v>
      </c>
      <c r="F405" s="5">
        <v>-0.47345779999999998</v>
      </c>
      <c r="G405" s="5">
        <v>1.1905429999999999</v>
      </c>
    </row>
    <row r="406" spans="1:7" x14ac:dyDescent="0.2">
      <c r="A406" s="5"/>
      <c r="B406" s="5"/>
      <c r="C406" s="5"/>
      <c r="D406" s="5"/>
      <c r="E406" s="5"/>
      <c r="F406" s="5"/>
      <c r="G406" s="5"/>
    </row>
    <row r="407" spans="1:7" x14ac:dyDescent="0.2">
      <c r="A407" s="5" t="s">
        <v>16</v>
      </c>
      <c r="B407" s="5"/>
      <c r="C407" s="5"/>
      <c r="D407" s="5"/>
      <c r="E407" s="5"/>
      <c r="F407" s="5"/>
      <c r="G407" s="5"/>
    </row>
    <row r="408" spans="1:7" x14ac:dyDescent="0.2">
      <c r="A408" s="5" t="s">
        <v>52</v>
      </c>
      <c r="B408" s="5">
        <v>0.27229199999999998</v>
      </c>
      <c r="C408" s="5">
        <v>0.32154290000000002</v>
      </c>
      <c r="D408" s="5">
        <v>0.85</v>
      </c>
      <c r="E408" s="5">
        <v>0.39700000000000002</v>
      </c>
      <c r="F408" s="5">
        <v>-0.35792049999999997</v>
      </c>
      <c r="G408" s="5">
        <v>0.90250439999999998</v>
      </c>
    </row>
    <row r="409" spans="1:7" x14ac:dyDescent="0.2">
      <c r="A409" s="5"/>
      <c r="B409" s="5"/>
      <c r="C409" s="5"/>
      <c r="D409" s="5"/>
      <c r="E409" s="5"/>
      <c r="F409" s="5"/>
      <c r="G409" s="5"/>
    </row>
    <row r="410" spans="1:7" x14ac:dyDescent="0.2">
      <c r="A410" s="5" t="s">
        <v>212</v>
      </c>
      <c r="B410" s="5"/>
      <c r="C410" s="5"/>
      <c r="D410" s="5"/>
      <c r="E410" s="5"/>
      <c r="F410" s="5"/>
      <c r="G410" s="5"/>
    </row>
    <row r="411" spans="1:7" x14ac:dyDescent="0.2">
      <c r="A411" s="5" t="s">
        <v>52</v>
      </c>
      <c r="B411" s="5">
        <v>-0.93973139999999999</v>
      </c>
      <c r="C411" s="5">
        <v>0.28586070000000002</v>
      </c>
      <c r="D411" s="5">
        <v>-3.29</v>
      </c>
      <c r="E411" s="5">
        <v>1E-3</v>
      </c>
      <c r="F411" s="5">
        <v>-1.500008</v>
      </c>
      <c r="G411" s="5">
        <v>-0.37945469999999998</v>
      </c>
    </row>
    <row r="412" spans="1:7" x14ac:dyDescent="0.2">
      <c r="A412" s="5"/>
      <c r="B412" s="5"/>
      <c r="C412" s="5"/>
      <c r="D412" s="5"/>
      <c r="E412" s="5"/>
      <c r="F412" s="5"/>
      <c r="G412" s="5"/>
    </row>
    <row r="413" spans="1:7" x14ac:dyDescent="0.2">
      <c r="A413" s="5" t="s">
        <v>17</v>
      </c>
      <c r="B413" s="5"/>
      <c r="C413" s="5"/>
      <c r="D413" s="5"/>
      <c r="E413" s="5"/>
      <c r="F413" s="5"/>
      <c r="G413" s="5"/>
    </row>
    <row r="414" spans="1:7" x14ac:dyDescent="0.2">
      <c r="A414" s="5" t="s">
        <v>52</v>
      </c>
      <c r="B414" s="5">
        <v>0.54311520000000002</v>
      </c>
      <c r="C414" s="5">
        <v>0.31395859999999998</v>
      </c>
      <c r="D414" s="5">
        <v>1.73</v>
      </c>
      <c r="E414" s="5">
        <v>8.4000000000000005E-2</v>
      </c>
      <c r="F414" s="5">
        <v>-7.2232299999999999E-2</v>
      </c>
      <c r="G414" s="5">
        <v>1.158463</v>
      </c>
    </row>
    <row r="415" spans="1:7" x14ac:dyDescent="0.2">
      <c r="A415" s="5"/>
      <c r="B415" s="5"/>
      <c r="C415" s="5"/>
      <c r="D415" s="5"/>
      <c r="E415" s="5"/>
      <c r="F415" s="5"/>
      <c r="G415" s="5"/>
    </row>
    <row r="416" spans="1:7" x14ac:dyDescent="0.2">
      <c r="A416" s="5" t="s">
        <v>165</v>
      </c>
      <c r="B416" s="5"/>
      <c r="C416" s="5"/>
      <c r="D416" s="5"/>
      <c r="E416" s="5"/>
      <c r="F416" s="5"/>
      <c r="G416" s="5"/>
    </row>
    <row r="417" spans="1:7" x14ac:dyDescent="0.2">
      <c r="A417" s="5" t="s">
        <v>52</v>
      </c>
      <c r="B417" s="5">
        <v>5.1920000000000004E-4</v>
      </c>
      <c r="C417" s="5">
        <v>0.19139999999999999</v>
      </c>
      <c r="D417" s="5">
        <v>0</v>
      </c>
      <c r="E417" s="5">
        <v>0.998</v>
      </c>
      <c r="F417" s="5">
        <v>-0.3746179</v>
      </c>
      <c r="G417" s="5">
        <v>0.3756562</v>
      </c>
    </row>
    <row r="418" spans="1:7" x14ac:dyDescent="0.2">
      <c r="A418" s="5"/>
      <c r="B418" s="5"/>
      <c r="C418" s="5"/>
      <c r="D418" s="5"/>
      <c r="E418" s="5"/>
      <c r="F418" s="5"/>
      <c r="G418" s="5"/>
    </row>
    <row r="419" spans="1:7" x14ac:dyDescent="0.2">
      <c r="A419" s="5" t="s">
        <v>216</v>
      </c>
      <c r="B419" s="5"/>
      <c r="C419" s="5"/>
      <c r="D419" s="5"/>
      <c r="E419" s="5"/>
      <c r="F419" s="5"/>
      <c r="G419" s="5"/>
    </row>
    <row r="420" spans="1:7" x14ac:dyDescent="0.2">
      <c r="A420" s="5" t="s">
        <v>52</v>
      </c>
      <c r="B420" s="5">
        <v>0.28345930000000003</v>
      </c>
      <c r="C420" s="5">
        <v>0.23596249999999999</v>
      </c>
      <c r="D420" s="5">
        <v>1.2</v>
      </c>
      <c r="E420" s="5">
        <v>0.23</v>
      </c>
      <c r="F420" s="5">
        <v>-0.1790187</v>
      </c>
      <c r="G420" s="5">
        <v>0.74593719999999997</v>
      </c>
    </row>
    <row r="421" spans="1:7" x14ac:dyDescent="0.2">
      <c r="A421" s="5"/>
      <c r="B421" s="5"/>
      <c r="C421" s="5"/>
      <c r="D421" s="5"/>
      <c r="E421" s="5"/>
      <c r="F421" s="5"/>
      <c r="G421" s="5"/>
    </row>
    <row r="422" spans="1:7" x14ac:dyDescent="0.2">
      <c r="A422" s="5" t="s">
        <v>167</v>
      </c>
      <c r="B422" s="5"/>
      <c r="C422" s="5"/>
      <c r="D422" s="5"/>
      <c r="E422" s="5"/>
      <c r="F422" s="5"/>
      <c r="G422" s="5"/>
    </row>
    <row r="423" spans="1:7" x14ac:dyDescent="0.2">
      <c r="A423" s="5" t="s">
        <v>52</v>
      </c>
      <c r="B423" s="5">
        <v>-7.229069</v>
      </c>
      <c r="C423" s="5">
        <v>3.6640790000000001</v>
      </c>
      <c r="D423" s="5">
        <v>-1.97</v>
      </c>
      <c r="E423" s="5">
        <v>4.9000000000000002E-2</v>
      </c>
      <c r="F423" s="5">
        <v>-14.41053</v>
      </c>
      <c r="G423" s="5">
        <v>-4.7607299999999998E-2</v>
      </c>
    </row>
    <row r="424" spans="1:7" x14ac:dyDescent="0.2">
      <c r="A424" s="5"/>
      <c r="B424" s="5"/>
      <c r="C424" s="5"/>
      <c r="D424" s="5"/>
      <c r="E424" s="5"/>
      <c r="F424" s="5"/>
      <c r="G424" s="5"/>
    </row>
    <row r="425" spans="1:7" x14ac:dyDescent="0.2">
      <c r="A425" s="5" t="s">
        <v>271</v>
      </c>
      <c r="B425" s="5"/>
      <c r="C425" s="5"/>
      <c r="D425" s="5"/>
      <c r="E425" s="5"/>
      <c r="F425" s="5"/>
      <c r="G425" s="5"/>
    </row>
    <row r="426" spans="1:7" x14ac:dyDescent="0.2">
      <c r="A426" s="5" t="s">
        <v>52</v>
      </c>
      <c r="B426" s="5">
        <v>0.22160150000000001</v>
      </c>
      <c r="C426" s="5">
        <v>0.2792538</v>
      </c>
      <c r="D426" s="5">
        <v>0.79</v>
      </c>
      <c r="E426" s="5">
        <v>0.42699999999999999</v>
      </c>
      <c r="F426" s="5">
        <v>-0.32572580000000001</v>
      </c>
      <c r="G426" s="5">
        <v>0.76892879999999997</v>
      </c>
    </row>
    <row r="427" spans="1:7" x14ac:dyDescent="0.2">
      <c r="A427" s="5"/>
      <c r="B427" s="5"/>
      <c r="C427" s="5"/>
      <c r="D427" s="5"/>
      <c r="E427" s="5"/>
      <c r="F427" s="5"/>
      <c r="G427" s="5"/>
    </row>
    <row r="428" spans="1:7" x14ac:dyDescent="0.2">
      <c r="A428" s="5" t="s">
        <v>49</v>
      </c>
      <c r="B428" s="5">
        <v>93.097470000000001</v>
      </c>
      <c r="C428" s="5">
        <v>46.03698</v>
      </c>
      <c r="D428" s="5">
        <v>2.02</v>
      </c>
      <c r="E428" s="5">
        <v>4.2999999999999997E-2</v>
      </c>
      <c r="F428" s="5">
        <v>2.8666399999999999</v>
      </c>
      <c r="G428" s="5">
        <v>183.32830000000001</v>
      </c>
    </row>
    <row r="429" spans="1:7" x14ac:dyDescent="0.2">
      <c r="A429" s="5"/>
      <c r="B429" s="5"/>
      <c r="C429" s="5"/>
      <c r="D429" s="5"/>
      <c r="E429" s="5"/>
      <c r="F429" s="5"/>
      <c r="G429" s="5"/>
    </row>
    <row r="430" spans="1:7" x14ac:dyDescent="0.2">
      <c r="A430" s="5" t="s">
        <v>216</v>
      </c>
      <c r="B430" s="5"/>
      <c r="C430" s="5"/>
      <c r="D430" s="5"/>
      <c r="E430" s="5"/>
      <c r="F430" s="5"/>
      <c r="G430" s="5"/>
    </row>
    <row r="431" spans="1:7" x14ac:dyDescent="0.2">
      <c r="A431" s="5" t="s">
        <v>6</v>
      </c>
      <c r="B431" s="5"/>
      <c r="C431" s="5"/>
      <c r="D431" s="5"/>
      <c r="E431" s="5"/>
      <c r="F431" s="5"/>
      <c r="G431" s="5"/>
    </row>
    <row r="432" spans="1:7" x14ac:dyDescent="0.2">
      <c r="A432" s="5" t="s">
        <v>52</v>
      </c>
      <c r="B432" s="5">
        <v>0.1132074</v>
      </c>
      <c r="C432" s="5">
        <v>0.3122742</v>
      </c>
      <c r="D432" s="5">
        <v>0.36</v>
      </c>
      <c r="E432" s="5">
        <v>0.71699999999999997</v>
      </c>
      <c r="F432" s="5">
        <v>-0.49883880000000003</v>
      </c>
      <c r="G432" s="5">
        <v>0.72525360000000005</v>
      </c>
    </row>
    <row r="433" spans="1:7" x14ac:dyDescent="0.2">
      <c r="A433" s="5"/>
      <c r="B433" s="5"/>
      <c r="C433" s="5"/>
      <c r="D433" s="5"/>
      <c r="E433" s="5"/>
      <c r="F433" s="5"/>
      <c r="G433" s="5"/>
    </row>
    <row r="434" spans="1:7" x14ac:dyDescent="0.2">
      <c r="A434" s="5" t="s">
        <v>7</v>
      </c>
      <c r="B434" s="5"/>
      <c r="C434" s="5"/>
      <c r="D434" s="5"/>
      <c r="E434" s="5"/>
      <c r="F434" s="5"/>
      <c r="G434" s="5"/>
    </row>
    <row r="435" spans="1:7" x14ac:dyDescent="0.2">
      <c r="A435" s="5" t="s">
        <v>52</v>
      </c>
      <c r="B435" s="5">
        <v>0.94085059999999998</v>
      </c>
      <c r="C435" s="5">
        <v>0.80062929999999999</v>
      </c>
      <c r="D435" s="5">
        <v>1.18</v>
      </c>
      <c r="E435" s="5">
        <v>0.24</v>
      </c>
      <c r="F435" s="5">
        <v>-0.62835390000000002</v>
      </c>
      <c r="G435" s="5">
        <v>2.5100549999999999</v>
      </c>
    </row>
    <row r="436" spans="1:7" x14ac:dyDescent="0.2">
      <c r="A436" s="5"/>
      <c r="B436" s="5"/>
      <c r="C436" s="5"/>
      <c r="D436" s="5"/>
      <c r="E436" s="5"/>
      <c r="F436" s="5"/>
      <c r="G436" s="5"/>
    </row>
    <row r="437" spans="1:7" x14ac:dyDescent="0.2">
      <c r="A437" s="5" t="s">
        <v>8</v>
      </c>
      <c r="B437" s="5"/>
      <c r="C437" s="5"/>
      <c r="D437" s="5"/>
      <c r="E437" s="5"/>
      <c r="F437" s="5"/>
      <c r="G437" s="5"/>
    </row>
    <row r="438" spans="1:7" x14ac:dyDescent="0.2">
      <c r="A438" s="5" t="s">
        <v>52</v>
      </c>
      <c r="B438" s="5">
        <v>-0.3245036</v>
      </c>
      <c r="C438" s="5">
        <v>0.17944009999999999</v>
      </c>
      <c r="D438" s="5">
        <v>-1.81</v>
      </c>
      <c r="E438" s="5">
        <v>7.0999999999999994E-2</v>
      </c>
      <c r="F438" s="5">
        <v>-0.67619960000000001</v>
      </c>
      <c r="G438" s="5">
        <v>2.7192500000000001E-2</v>
      </c>
    </row>
    <row r="439" spans="1:7" x14ac:dyDescent="0.2">
      <c r="A439" s="5"/>
      <c r="B439" s="5"/>
      <c r="C439" s="5"/>
      <c r="D439" s="5"/>
      <c r="E439" s="5"/>
      <c r="F439" s="5"/>
      <c r="G439" s="5"/>
    </row>
    <row r="440" spans="1:7" x14ac:dyDescent="0.2">
      <c r="A440" s="5" t="s">
        <v>9</v>
      </c>
      <c r="B440" s="5"/>
      <c r="C440" s="5"/>
      <c r="D440" s="5"/>
      <c r="E440" s="5"/>
      <c r="F440" s="5"/>
      <c r="G440" s="5"/>
    </row>
    <row r="441" spans="1:7" x14ac:dyDescent="0.2">
      <c r="A441" s="5" t="s">
        <v>52</v>
      </c>
      <c r="B441" s="5">
        <v>-0.25543890000000002</v>
      </c>
      <c r="C441" s="5">
        <v>0.49565290000000001</v>
      </c>
      <c r="D441" s="5">
        <v>-0.52</v>
      </c>
      <c r="E441" s="5">
        <v>0.60599999999999998</v>
      </c>
      <c r="F441" s="5">
        <v>-1.226901</v>
      </c>
      <c r="G441" s="5">
        <v>0.71602290000000002</v>
      </c>
    </row>
    <row r="442" spans="1:7" x14ac:dyDescent="0.2">
      <c r="A442" s="5"/>
      <c r="B442" s="5"/>
      <c r="C442" s="5"/>
      <c r="D442" s="5"/>
      <c r="E442" s="5"/>
      <c r="F442" s="5"/>
      <c r="G442" s="5"/>
    </row>
    <row r="443" spans="1:7" x14ac:dyDescent="0.2">
      <c r="A443" s="5" t="s">
        <v>11</v>
      </c>
      <c r="B443" s="5"/>
      <c r="C443" s="5"/>
      <c r="D443" s="5"/>
      <c r="E443" s="5"/>
      <c r="F443" s="5"/>
      <c r="G443" s="5"/>
    </row>
    <row r="444" spans="1:7" x14ac:dyDescent="0.2">
      <c r="A444" s="5" t="s">
        <v>52</v>
      </c>
      <c r="B444" s="5">
        <v>-0.28760229999999998</v>
      </c>
      <c r="C444" s="5">
        <v>0.23343630000000001</v>
      </c>
      <c r="D444" s="5">
        <v>-1.23</v>
      </c>
      <c r="E444" s="5">
        <v>0.218</v>
      </c>
      <c r="F444" s="5">
        <v>-0.74512920000000005</v>
      </c>
      <c r="G444" s="5">
        <v>0.16992450000000001</v>
      </c>
    </row>
    <row r="445" spans="1:7" x14ac:dyDescent="0.2">
      <c r="A445" s="5"/>
      <c r="B445" s="5"/>
      <c r="C445" s="5"/>
      <c r="D445" s="5"/>
      <c r="E445" s="5"/>
      <c r="F445" s="5"/>
      <c r="G445" s="5"/>
    </row>
    <row r="446" spans="1:7" x14ac:dyDescent="0.2">
      <c r="A446" s="5" t="s">
        <v>54</v>
      </c>
      <c r="B446" s="5"/>
      <c r="C446" s="5"/>
      <c r="D446" s="5"/>
      <c r="E446" s="5"/>
      <c r="F446" s="5"/>
      <c r="G446" s="5"/>
    </row>
    <row r="447" spans="1:7" x14ac:dyDescent="0.2">
      <c r="A447" s="5" t="s">
        <v>52</v>
      </c>
      <c r="B447" s="5">
        <v>0.1227072</v>
      </c>
      <c r="C447" s="5">
        <v>0.29225990000000002</v>
      </c>
      <c r="D447" s="5">
        <v>0.42</v>
      </c>
      <c r="E447" s="5">
        <v>0.67500000000000004</v>
      </c>
      <c r="F447" s="5">
        <v>-0.4501117</v>
      </c>
      <c r="G447" s="5">
        <v>0.69552619999999998</v>
      </c>
    </row>
    <row r="448" spans="1:7" x14ac:dyDescent="0.2">
      <c r="A448" s="5"/>
      <c r="B448" s="5"/>
      <c r="C448" s="5"/>
      <c r="D448" s="5"/>
      <c r="E448" s="5"/>
      <c r="F448" s="5"/>
      <c r="G448" s="5"/>
    </row>
    <row r="449" spans="1:7" x14ac:dyDescent="0.2">
      <c r="A449" s="5" t="s">
        <v>16</v>
      </c>
      <c r="B449" s="5"/>
      <c r="C449" s="5"/>
      <c r="D449" s="5"/>
      <c r="E449" s="5"/>
      <c r="F449" s="5"/>
      <c r="G449" s="5"/>
    </row>
    <row r="450" spans="1:7" x14ac:dyDescent="0.2">
      <c r="A450" s="5" t="s">
        <v>52</v>
      </c>
      <c r="B450" s="5">
        <v>0.35084979999999999</v>
      </c>
      <c r="C450" s="5">
        <v>0.22137709999999999</v>
      </c>
      <c r="D450" s="5">
        <v>1.58</v>
      </c>
      <c r="E450" s="5">
        <v>0.113</v>
      </c>
      <c r="F450" s="5">
        <v>-8.3041299999999998E-2</v>
      </c>
      <c r="G450" s="5">
        <v>0.78474089999999996</v>
      </c>
    </row>
    <row r="451" spans="1:7" x14ac:dyDescent="0.2">
      <c r="A451" s="5"/>
      <c r="B451" s="5"/>
      <c r="C451" s="5"/>
      <c r="D451" s="5"/>
      <c r="E451" s="5"/>
      <c r="F451" s="5"/>
      <c r="G451" s="5"/>
    </row>
    <row r="452" spans="1:7" x14ac:dyDescent="0.2">
      <c r="A452" s="5" t="s">
        <v>212</v>
      </c>
      <c r="B452" s="5"/>
      <c r="C452" s="5"/>
      <c r="D452" s="5"/>
      <c r="E452" s="5"/>
      <c r="F452" s="5"/>
      <c r="G452" s="5"/>
    </row>
    <row r="453" spans="1:7" x14ac:dyDescent="0.2">
      <c r="A453" s="5" t="s">
        <v>52</v>
      </c>
      <c r="B453" s="5">
        <v>-0.38860899999999998</v>
      </c>
      <c r="C453" s="5">
        <v>0.1968105</v>
      </c>
      <c r="D453" s="5">
        <v>-1.97</v>
      </c>
      <c r="E453" s="5">
        <v>4.8000000000000001E-2</v>
      </c>
      <c r="F453" s="5">
        <v>-0.77435050000000005</v>
      </c>
      <c r="G453" s="5">
        <v>-2.8674999999999998E-3</v>
      </c>
    </row>
    <row r="454" spans="1:7" x14ac:dyDescent="0.2">
      <c r="A454" s="5"/>
      <c r="B454" s="5"/>
      <c r="C454" s="5"/>
      <c r="D454" s="5"/>
      <c r="E454" s="5"/>
      <c r="F454" s="5"/>
      <c r="G454" s="5"/>
    </row>
    <row r="455" spans="1:7" x14ac:dyDescent="0.2">
      <c r="A455" s="5" t="s">
        <v>17</v>
      </c>
      <c r="B455" s="5"/>
      <c r="C455" s="5"/>
      <c r="D455" s="5"/>
      <c r="E455" s="5"/>
      <c r="F455" s="5"/>
      <c r="G455" s="5"/>
    </row>
    <row r="456" spans="1:7" x14ac:dyDescent="0.2">
      <c r="A456" s="5" t="s">
        <v>52</v>
      </c>
      <c r="B456" s="5">
        <v>-0.40251569999999998</v>
      </c>
      <c r="C456" s="5">
        <v>0.2161554</v>
      </c>
      <c r="D456" s="5">
        <v>-1.86</v>
      </c>
      <c r="E456" s="5">
        <v>6.3E-2</v>
      </c>
      <c r="F456" s="5">
        <v>-0.82617260000000003</v>
      </c>
      <c r="G456" s="5">
        <v>2.1141099999999999E-2</v>
      </c>
    </row>
    <row r="457" spans="1:7" x14ac:dyDescent="0.2">
      <c r="A457" s="5"/>
      <c r="B457" s="5"/>
      <c r="C457" s="5"/>
      <c r="D457" s="5"/>
      <c r="E457" s="5"/>
      <c r="F457" s="5"/>
      <c r="G457" s="5"/>
    </row>
    <row r="458" spans="1:7" x14ac:dyDescent="0.2">
      <c r="A458" s="5" t="s">
        <v>165</v>
      </c>
      <c r="B458" s="5"/>
      <c r="C458" s="5"/>
      <c r="D458" s="5"/>
      <c r="E458" s="5"/>
      <c r="F458" s="5"/>
      <c r="G458" s="5"/>
    </row>
    <row r="459" spans="1:7" x14ac:dyDescent="0.2">
      <c r="A459" s="5" t="s">
        <v>52</v>
      </c>
      <c r="B459" s="5">
        <v>0.55799980000000005</v>
      </c>
      <c r="C459" s="5">
        <v>0.1317758</v>
      </c>
      <c r="D459" s="5">
        <v>4.2300000000000004</v>
      </c>
      <c r="E459" s="5">
        <v>0</v>
      </c>
      <c r="F459" s="5">
        <v>0.29972399999999999</v>
      </c>
      <c r="G459" s="5">
        <v>0.81627559999999999</v>
      </c>
    </row>
    <row r="460" spans="1:7" x14ac:dyDescent="0.2">
      <c r="A460" s="5"/>
      <c r="B460" s="5"/>
      <c r="C460" s="5"/>
      <c r="D460" s="5"/>
      <c r="E460" s="5"/>
      <c r="F460" s="5"/>
      <c r="G460" s="5"/>
    </row>
    <row r="461" spans="1:7" x14ac:dyDescent="0.2">
      <c r="A461" s="5" t="s">
        <v>216</v>
      </c>
      <c r="B461" s="5"/>
      <c r="C461" s="5"/>
      <c r="D461" s="5"/>
      <c r="E461" s="5"/>
      <c r="F461" s="5"/>
      <c r="G461" s="5"/>
    </row>
    <row r="462" spans="1:7" x14ac:dyDescent="0.2">
      <c r="A462" s="5" t="s">
        <v>52</v>
      </c>
      <c r="B462" s="5">
        <v>0.48193049999999998</v>
      </c>
      <c r="C462" s="5">
        <v>0.1624564</v>
      </c>
      <c r="D462" s="5">
        <v>2.97</v>
      </c>
      <c r="E462" s="5">
        <v>3.0000000000000001E-3</v>
      </c>
      <c r="F462" s="5">
        <v>0.1635219</v>
      </c>
      <c r="G462" s="5">
        <v>0.80033920000000003</v>
      </c>
    </row>
    <row r="463" spans="1:7" x14ac:dyDescent="0.2">
      <c r="A463" s="5"/>
      <c r="B463" s="5"/>
      <c r="C463" s="5"/>
      <c r="D463" s="5"/>
      <c r="E463" s="5"/>
      <c r="F463" s="5"/>
      <c r="G463" s="5"/>
    </row>
    <row r="464" spans="1:7" x14ac:dyDescent="0.2">
      <c r="A464" s="5" t="s">
        <v>167</v>
      </c>
      <c r="B464" s="5"/>
      <c r="C464" s="5"/>
      <c r="D464" s="5"/>
      <c r="E464" s="5"/>
      <c r="F464" s="5"/>
      <c r="G464" s="5"/>
    </row>
    <row r="465" spans="1:7" x14ac:dyDescent="0.2">
      <c r="A465" s="5" t="s">
        <v>52</v>
      </c>
      <c r="B465" s="5">
        <v>1.7655639999999999</v>
      </c>
      <c r="C465" s="5">
        <v>2.522659</v>
      </c>
      <c r="D465" s="5">
        <v>0.7</v>
      </c>
      <c r="E465" s="5">
        <v>0.48399999999999999</v>
      </c>
      <c r="F465" s="5">
        <v>-3.1787570000000001</v>
      </c>
      <c r="G465" s="5">
        <v>6.7098849999999999</v>
      </c>
    </row>
    <row r="466" spans="1:7" x14ac:dyDescent="0.2">
      <c r="A466" s="5"/>
      <c r="B466" s="5"/>
      <c r="C466" s="5"/>
      <c r="D466" s="5"/>
      <c r="E466" s="5"/>
      <c r="F466" s="5"/>
      <c r="G466" s="5"/>
    </row>
    <row r="467" spans="1:7" x14ac:dyDescent="0.2">
      <c r="A467" s="5" t="s">
        <v>271</v>
      </c>
      <c r="B467" s="5"/>
      <c r="C467" s="5"/>
      <c r="D467" s="5"/>
      <c r="E467" s="5"/>
      <c r="F467" s="5"/>
      <c r="G467" s="5"/>
    </row>
    <row r="468" spans="1:7" x14ac:dyDescent="0.2">
      <c r="A468" s="5" t="s">
        <v>52</v>
      </c>
      <c r="B468" s="5">
        <v>-0.1740979</v>
      </c>
      <c r="C468" s="5">
        <v>0.19226170000000001</v>
      </c>
      <c r="D468" s="5">
        <v>-0.91</v>
      </c>
      <c r="E468" s="5">
        <v>0.36499999999999999</v>
      </c>
      <c r="F468" s="5">
        <v>-0.55092399999999997</v>
      </c>
      <c r="G468" s="5">
        <v>0.20272809999999999</v>
      </c>
    </row>
    <row r="469" spans="1:7" x14ac:dyDescent="0.2">
      <c r="A469" s="5"/>
      <c r="B469" s="5"/>
      <c r="C469" s="5"/>
      <c r="D469" s="5"/>
      <c r="E469" s="5"/>
      <c r="F469" s="5"/>
      <c r="G469" s="5"/>
    </row>
    <row r="470" spans="1:7" x14ac:dyDescent="0.2">
      <c r="A470" s="5" t="s">
        <v>49</v>
      </c>
      <c r="B470" s="5">
        <v>-22.083069999999999</v>
      </c>
      <c r="C470" s="5">
        <v>31.695720000000001</v>
      </c>
      <c r="D470" s="5">
        <v>-0.7</v>
      </c>
      <c r="E470" s="5">
        <v>0.48599999999999999</v>
      </c>
      <c r="F470" s="5">
        <v>-84.205539999999999</v>
      </c>
      <c r="G470" s="5">
        <v>40.039409999999997</v>
      </c>
    </row>
    <row r="471" spans="1:7" x14ac:dyDescent="0.2">
      <c r="A471" s="5"/>
      <c r="B471" s="5"/>
      <c r="C471" s="5"/>
      <c r="D471" s="5"/>
      <c r="E471" s="5"/>
      <c r="F471" s="5"/>
      <c r="G471" s="5"/>
    </row>
    <row r="472" spans="1:7" x14ac:dyDescent="0.2">
      <c r="A472" s="5" t="s">
        <v>167</v>
      </c>
      <c r="B472" s="5"/>
      <c r="C472" s="5"/>
      <c r="D472" s="5"/>
      <c r="E472" s="5"/>
      <c r="F472" s="5"/>
      <c r="G472" s="5"/>
    </row>
    <row r="473" spans="1:7" x14ac:dyDescent="0.2">
      <c r="A473" s="5" t="s">
        <v>6</v>
      </c>
      <c r="B473" s="5"/>
      <c r="C473" s="5"/>
      <c r="D473" s="5"/>
      <c r="E473" s="5"/>
      <c r="F473" s="5"/>
      <c r="G473" s="5"/>
    </row>
    <row r="474" spans="1:7" x14ac:dyDescent="0.2">
      <c r="A474" s="5" t="s">
        <v>52</v>
      </c>
      <c r="B474" s="5">
        <v>4.1449999999999999E-4</v>
      </c>
      <c r="C474" s="5">
        <v>7.7999999999999999E-5</v>
      </c>
      <c r="D474" s="5">
        <v>5.31</v>
      </c>
      <c r="E474" s="5">
        <v>0</v>
      </c>
      <c r="F474" s="5">
        <v>2.6160000000000002E-4</v>
      </c>
      <c r="G474" s="5">
        <v>5.6740000000000002E-4</v>
      </c>
    </row>
    <row r="475" spans="1:7" x14ac:dyDescent="0.2">
      <c r="A475" s="5"/>
      <c r="B475" s="5"/>
      <c r="C475" s="5"/>
      <c r="D475" s="5"/>
      <c r="E475" s="5"/>
      <c r="F475" s="5"/>
      <c r="G475" s="5"/>
    </row>
    <row r="476" spans="1:7" x14ac:dyDescent="0.2">
      <c r="A476" s="5" t="s">
        <v>7</v>
      </c>
      <c r="B476" s="5"/>
      <c r="C476" s="5"/>
      <c r="D476" s="5"/>
      <c r="E476" s="5"/>
      <c r="F476" s="5"/>
      <c r="G476" s="5"/>
    </row>
    <row r="477" spans="1:7" x14ac:dyDescent="0.2">
      <c r="A477" s="5" t="s">
        <v>52</v>
      </c>
      <c r="B477" s="5">
        <v>3.6279999999999998E-4</v>
      </c>
      <c r="C477" s="5">
        <v>2.0000000000000001E-4</v>
      </c>
      <c r="D477" s="5">
        <v>1.81</v>
      </c>
      <c r="E477" s="5">
        <v>7.0000000000000007E-2</v>
      </c>
      <c r="F477" s="5">
        <v>-2.9200000000000002E-5</v>
      </c>
      <c r="G477" s="5">
        <v>7.5480000000000002E-4</v>
      </c>
    </row>
    <row r="478" spans="1:7" x14ac:dyDescent="0.2">
      <c r="A478" s="5"/>
      <c r="B478" s="5"/>
      <c r="C478" s="5"/>
      <c r="D478" s="5"/>
      <c r="E478" s="5"/>
      <c r="F478" s="5"/>
      <c r="G478" s="5"/>
    </row>
    <row r="479" spans="1:7" x14ac:dyDescent="0.2">
      <c r="A479" s="5" t="s">
        <v>8</v>
      </c>
      <c r="B479" s="5"/>
      <c r="C479" s="5"/>
      <c r="D479" s="5"/>
      <c r="E479" s="5"/>
      <c r="F479" s="5"/>
      <c r="G479" s="5"/>
    </row>
    <row r="480" spans="1:7" x14ac:dyDescent="0.2">
      <c r="A480" s="5" t="s">
        <v>52</v>
      </c>
      <c r="B480" s="5">
        <v>1.7679999999999999E-4</v>
      </c>
      <c r="C480" s="5">
        <v>4.4799999999999998E-5</v>
      </c>
      <c r="D480" s="5">
        <v>3.94</v>
      </c>
      <c r="E480" s="5">
        <v>0</v>
      </c>
      <c r="F480" s="5">
        <v>8.8999999999999995E-5</v>
      </c>
      <c r="G480" s="5">
        <v>2.6469999999999998E-4</v>
      </c>
    </row>
    <row r="481" spans="1:7" x14ac:dyDescent="0.2">
      <c r="A481" s="5"/>
      <c r="B481" s="5"/>
      <c r="C481" s="5"/>
      <c r="D481" s="5"/>
      <c r="E481" s="5"/>
      <c r="F481" s="5"/>
      <c r="G481" s="5"/>
    </row>
    <row r="482" spans="1:7" x14ac:dyDescent="0.2">
      <c r="A482" s="5" t="s">
        <v>9</v>
      </c>
      <c r="B482" s="5"/>
      <c r="C482" s="5"/>
      <c r="D482" s="5"/>
      <c r="E482" s="5"/>
      <c r="F482" s="5"/>
      <c r="G482" s="5"/>
    </row>
    <row r="483" spans="1:7" x14ac:dyDescent="0.2">
      <c r="A483" s="5" t="s">
        <v>52</v>
      </c>
      <c r="B483" s="5">
        <v>-1.06E-5</v>
      </c>
      <c r="C483" s="5">
        <v>1.238E-4</v>
      </c>
      <c r="D483" s="5">
        <v>-0.09</v>
      </c>
      <c r="E483" s="5">
        <v>0.93200000000000005</v>
      </c>
      <c r="F483" s="5">
        <v>-2.5319999999999997E-4</v>
      </c>
      <c r="G483" s="5">
        <v>2.321E-4</v>
      </c>
    </row>
    <row r="484" spans="1:7" x14ac:dyDescent="0.2">
      <c r="A484" s="5"/>
      <c r="B484" s="5"/>
      <c r="C484" s="5"/>
      <c r="D484" s="5"/>
      <c r="E484" s="5"/>
      <c r="F484" s="5"/>
      <c r="G484" s="5"/>
    </row>
    <row r="485" spans="1:7" x14ac:dyDescent="0.2">
      <c r="A485" s="5" t="s">
        <v>11</v>
      </c>
      <c r="B485" s="5"/>
      <c r="C485" s="5"/>
      <c r="D485" s="5"/>
      <c r="E485" s="5"/>
      <c r="F485" s="5"/>
      <c r="G485" s="5"/>
    </row>
    <row r="486" spans="1:7" x14ac:dyDescent="0.2">
      <c r="A486" s="5" t="s">
        <v>52</v>
      </c>
      <c r="B486" s="5">
        <v>-4.7550000000000001E-4</v>
      </c>
      <c r="C486" s="5">
        <v>5.8300000000000001E-5</v>
      </c>
      <c r="D486" s="5">
        <v>-8.15</v>
      </c>
      <c r="E486" s="5">
        <v>0</v>
      </c>
      <c r="F486" s="5">
        <v>-5.8980000000000002E-4</v>
      </c>
      <c r="G486" s="5">
        <v>-3.612E-4</v>
      </c>
    </row>
    <row r="487" spans="1:7" x14ac:dyDescent="0.2">
      <c r="A487" s="5"/>
      <c r="B487" s="5"/>
      <c r="C487" s="5"/>
      <c r="D487" s="5"/>
      <c r="E487" s="5"/>
      <c r="F487" s="5"/>
      <c r="G487" s="5"/>
    </row>
    <row r="488" spans="1:7" x14ac:dyDescent="0.2">
      <c r="A488" s="5" t="s">
        <v>54</v>
      </c>
      <c r="B488" s="5"/>
      <c r="C488" s="5"/>
      <c r="D488" s="5"/>
      <c r="E488" s="5"/>
      <c r="F488" s="5"/>
      <c r="G488" s="5"/>
    </row>
    <row r="489" spans="1:7" x14ac:dyDescent="0.2">
      <c r="A489" s="5" t="s">
        <v>52</v>
      </c>
      <c r="B489" s="5">
        <v>-3.8220000000000002E-4</v>
      </c>
      <c r="C489" s="5">
        <v>7.2999999999999999E-5</v>
      </c>
      <c r="D489" s="5">
        <v>-5.23</v>
      </c>
      <c r="E489" s="5">
        <v>0</v>
      </c>
      <c r="F489" s="5">
        <v>-5.2530000000000003E-4</v>
      </c>
      <c r="G489" s="5">
        <v>-2.3910000000000001E-4</v>
      </c>
    </row>
    <row r="490" spans="1:7" x14ac:dyDescent="0.2">
      <c r="A490" s="5"/>
      <c r="B490" s="5"/>
      <c r="C490" s="5"/>
      <c r="D490" s="5"/>
      <c r="E490" s="5"/>
      <c r="F490" s="5"/>
      <c r="G490" s="5"/>
    </row>
    <row r="491" spans="1:7" x14ac:dyDescent="0.2">
      <c r="A491" s="5" t="s">
        <v>16</v>
      </c>
      <c r="B491" s="5"/>
      <c r="C491" s="5"/>
      <c r="D491" s="5"/>
      <c r="E491" s="5"/>
      <c r="F491" s="5"/>
      <c r="G491" s="5"/>
    </row>
    <row r="492" spans="1:7" x14ac:dyDescent="0.2">
      <c r="A492" s="5" t="s">
        <v>52</v>
      </c>
      <c r="B492" s="5">
        <v>1.596E-4</v>
      </c>
      <c r="C492" s="5">
        <v>5.5300000000000002E-5</v>
      </c>
      <c r="D492" s="5">
        <v>2.89</v>
      </c>
      <c r="E492" s="5">
        <v>4.0000000000000001E-3</v>
      </c>
      <c r="F492" s="5">
        <v>5.1199999999999998E-5</v>
      </c>
      <c r="G492" s="5">
        <v>2.6800000000000001E-4</v>
      </c>
    </row>
    <row r="493" spans="1:7" x14ac:dyDescent="0.2">
      <c r="A493" s="5"/>
      <c r="B493" s="5"/>
      <c r="C493" s="5"/>
      <c r="D493" s="5"/>
      <c r="E493" s="5"/>
      <c r="F493" s="5"/>
      <c r="G493" s="5"/>
    </row>
    <row r="494" spans="1:7" x14ac:dyDescent="0.2">
      <c r="A494" s="5" t="s">
        <v>212</v>
      </c>
      <c r="B494" s="5"/>
      <c r="C494" s="5"/>
      <c r="D494" s="5"/>
      <c r="E494" s="5"/>
      <c r="F494" s="5"/>
      <c r="G494" s="5"/>
    </row>
    <row r="495" spans="1:7" x14ac:dyDescent="0.2">
      <c r="A495" s="5" t="s">
        <v>52</v>
      </c>
      <c r="B495" s="5">
        <v>-1.628E-4</v>
      </c>
      <c r="C495" s="5">
        <v>4.9200000000000003E-5</v>
      </c>
      <c r="D495" s="5">
        <v>-3.31</v>
      </c>
      <c r="E495" s="5">
        <v>1E-3</v>
      </c>
      <c r="F495" s="5">
        <v>-2.5920000000000001E-4</v>
      </c>
      <c r="G495" s="5">
        <v>-6.6500000000000004E-5</v>
      </c>
    </row>
    <row r="496" spans="1:7" x14ac:dyDescent="0.2">
      <c r="A496" s="5"/>
      <c r="B496" s="5"/>
      <c r="C496" s="5"/>
      <c r="D496" s="5"/>
      <c r="E496" s="5"/>
      <c r="F496" s="5"/>
      <c r="G496" s="5"/>
    </row>
    <row r="497" spans="1:7" x14ac:dyDescent="0.2">
      <c r="A497" s="5" t="s">
        <v>17</v>
      </c>
      <c r="B497" s="5"/>
      <c r="C497" s="5"/>
      <c r="D497" s="5"/>
      <c r="E497" s="5"/>
      <c r="F497" s="5"/>
      <c r="G497" s="5"/>
    </row>
    <row r="498" spans="1:7" x14ac:dyDescent="0.2">
      <c r="A498" s="5" t="s">
        <v>52</v>
      </c>
      <c r="B498" s="5">
        <v>-1.4699999999999999E-6</v>
      </c>
      <c r="C498" s="5">
        <v>5.3999999999999998E-5</v>
      </c>
      <c r="D498" s="5">
        <v>-0.03</v>
      </c>
      <c r="E498" s="5">
        <v>0.97799999999999998</v>
      </c>
      <c r="F498" s="5">
        <v>-1.0730000000000001E-4</v>
      </c>
      <c r="G498" s="5">
        <v>1.044E-4</v>
      </c>
    </row>
    <row r="499" spans="1:7" x14ac:dyDescent="0.2">
      <c r="A499" s="5"/>
      <c r="B499" s="5"/>
      <c r="C499" s="5"/>
      <c r="D499" s="5"/>
      <c r="E499" s="5"/>
      <c r="F499" s="5"/>
      <c r="G499" s="5"/>
    </row>
    <row r="500" spans="1:7" x14ac:dyDescent="0.2">
      <c r="A500" s="5" t="s">
        <v>165</v>
      </c>
      <c r="B500" s="5"/>
      <c r="C500" s="5"/>
      <c r="D500" s="5"/>
      <c r="E500" s="5"/>
      <c r="F500" s="5"/>
      <c r="G500" s="5"/>
    </row>
    <row r="501" spans="1:7" x14ac:dyDescent="0.2">
      <c r="A501" s="5" t="s">
        <v>52</v>
      </c>
      <c r="B501" s="5">
        <v>-3.7200000000000003E-5</v>
      </c>
      <c r="C501" s="5">
        <v>3.29E-5</v>
      </c>
      <c r="D501" s="5">
        <v>-1.1299999999999999</v>
      </c>
      <c r="E501" s="5">
        <v>0.25900000000000001</v>
      </c>
      <c r="F501" s="5">
        <v>-1.0170000000000001E-4</v>
      </c>
      <c r="G501" s="5">
        <v>2.7399999999999999E-5</v>
      </c>
    </row>
    <row r="502" spans="1:7" x14ac:dyDescent="0.2">
      <c r="A502" s="5"/>
      <c r="B502" s="5"/>
      <c r="C502" s="5"/>
      <c r="D502" s="5"/>
      <c r="E502" s="5"/>
      <c r="F502" s="5"/>
      <c r="G502" s="5"/>
    </row>
    <row r="503" spans="1:7" x14ac:dyDescent="0.2">
      <c r="A503" s="5" t="s">
        <v>216</v>
      </c>
      <c r="B503" s="5"/>
      <c r="C503" s="5"/>
      <c r="D503" s="5"/>
      <c r="E503" s="5"/>
      <c r="F503" s="5"/>
      <c r="G503" s="5"/>
    </row>
    <row r="504" spans="1:7" x14ac:dyDescent="0.2">
      <c r="A504" s="5" t="s">
        <v>52</v>
      </c>
      <c r="B504" s="5">
        <v>-3.6699999999999998E-5</v>
      </c>
      <c r="C504" s="5">
        <v>4.0599999999999998E-5</v>
      </c>
      <c r="D504" s="5">
        <v>-0.9</v>
      </c>
      <c r="E504" s="5">
        <v>0.36599999999999999</v>
      </c>
      <c r="F504" s="5">
        <v>-1.1620000000000001E-4</v>
      </c>
      <c r="G504" s="5">
        <v>4.2899999999999999E-5</v>
      </c>
    </row>
    <row r="505" spans="1:7" x14ac:dyDescent="0.2">
      <c r="A505" s="5"/>
      <c r="B505" s="5"/>
      <c r="C505" s="5"/>
      <c r="D505" s="5"/>
      <c r="E505" s="5"/>
      <c r="F505" s="5"/>
      <c r="G505" s="5"/>
    </row>
    <row r="506" spans="1:7" x14ac:dyDescent="0.2">
      <c r="A506" s="5" t="s">
        <v>167</v>
      </c>
      <c r="B506" s="5"/>
      <c r="C506" s="5"/>
      <c r="D506" s="5"/>
      <c r="E506" s="5"/>
      <c r="F506" s="5"/>
      <c r="G506" s="5"/>
    </row>
    <row r="507" spans="1:7" x14ac:dyDescent="0.2">
      <c r="A507" s="5" t="s">
        <v>52</v>
      </c>
      <c r="B507" s="5">
        <v>0.97707520000000003</v>
      </c>
      <c r="C507" s="5">
        <v>6.3020000000000003E-4</v>
      </c>
      <c r="D507" s="5">
        <v>1550.39</v>
      </c>
      <c r="E507" s="5">
        <v>0</v>
      </c>
      <c r="F507" s="5">
        <v>0.97584000000000004</v>
      </c>
      <c r="G507" s="5">
        <v>0.97831040000000002</v>
      </c>
    </row>
    <row r="508" spans="1:7" x14ac:dyDescent="0.2">
      <c r="A508" s="5"/>
      <c r="B508" s="5"/>
      <c r="C508" s="5"/>
      <c r="D508" s="5"/>
      <c r="E508" s="5"/>
      <c r="F508" s="5"/>
      <c r="G508" s="5"/>
    </row>
    <row r="509" spans="1:7" x14ac:dyDescent="0.2">
      <c r="A509" s="5" t="s">
        <v>271</v>
      </c>
      <c r="B509" s="5"/>
      <c r="C509" s="5"/>
      <c r="D509" s="5"/>
      <c r="E509" s="5"/>
      <c r="F509" s="5"/>
      <c r="G509" s="5"/>
    </row>
    <row r="510" spans="1:7" x14ac:dyDescent="0.2">
      <c r="A510" s="5" t="s">
        <v>52</v>
      </c>
      <c r="B510" s="5">
        <v>1.506E-4</v>
      </c>
      <c r="C510" s="5">
        <v>4.8000000000000001E-5</v>
      </c>
      <c r="D510" s="5">
        <v>3.14</v>
      </c>
      <c r="E510" s="5">
        <v>2E-3</v>
      </c>
      <c r="F510" s="5">
        <v>5.6499999999999998E-5</v>
      </c>
      <c r="G510" s="5">
        <v>2.4479999999999999E-4</v>
      </c>
    </row>
    <row r="511" spans="1:7" x14ac:dyDescent="0.2">
      <c r="A511" s="5"/>
      <c r="B511" s="5"/>
      <c r="C511" s="5"/>
      <c r="D511" s="5"/>
      <c r="E511" s="5"/>
      <c r="F511" s="5"/>
      <c r="G511" s="5"/>
    </row>
    <row r="512" spans="1:7" x14ac:dyDescent="0.2">
      <c r="A512" s="5" t="s">
        <v>49</v>
      </c>
      <c r="B512" s="5">
        <v>0.3120116</v>
      </c>
      <c r="C512" s="5">
        <v>7.9182000000000002E-3</v>
      </c>
      <c r="D512" s="5">
        <v>39.4</v>
      </c>
      <c r="E512" s="5">
        <v>0</v>
      </c>
      <c r="F512" s="5">
        <v>0.29649209999999998</v>
      </c>
      <c r="G512" s="5">
        <v>0.32753110000000002</v>
      </c>
    </row>
    <row r="513" spans="1:7" x14ac:dyDescent="0.2">
      <c r="A513" s="5"/>
      <c r="B513" s="5"/>
      <c r="C513" s="5"/>
      <c r="D513" s="5"/>
      <c r="E513" s="5"/>
      <c r="F513" s="5"/>
      <c r="G513" s="5"/>
    </row>
    <row r="514" spans="1:7" x14ac:dyDescent="0.2">
      <c r="A514" s="5" t="s">
        <v>271</v>
      </c>
      <c r="B514" s="5"/>
      <c r="C514" s="5"/>
      <c r="D514" s="5"/>
      <c r="E514" s="5"/>
      <c r="F514" s="5"/>
      <c r="G514" s="5"/>
    </row>
    <row r="515" spans="1:7" x14ac:dyDescent="0.2">
      <c r="A515" s="5" t="s">
        <v>6</v>
      </c>
      <c r="B515" s="5"/>
      <c r="C515" s="5"/>
      <c r="D515" s="5"/>
      <c r="E515" s="5"/>
      <c r="F515" s="5"/>
      <c r="G515" s="5"/>
    </row>
    <row r="516" spans="1:7" x14ac:dyDescent="0.2">
      <c r="A516" s="5" t="s">
        <v>52</v>
      </c>
      <c r="B516" s="5">
        <v>8.6843699999999996E-2</v>
      </c>
      <c r="C516" s="5">
        <v>0.21045320000000001</v>
      </c>
      <c r="D516" s="5">
        <v>0.41</v>
      </c>
      <c r="E516" s="5">
        <v>0.68</v>
      </c>
      <c r="F516" s="5">
        <v>-0.32563700000000001</v>
      </c>
      <c r="G516" s="5">
        <v>0.4993244</v>
      </c>
    </row>
    <row r="517" spans="1:7" x14ac:dyDescent="0.2">
      <c r="A517" s="5"/>
      <c r="B517" s="5"/>
      <c r="C517" s="5"/>
      <c r="D517" s="5"/>
      <c r="E517" s="5"/>
      <c r="F517" s="5"/>
      <c r="G517" s="5"/>
    </row>
    <row r="518" spans="1:7" x14ac:dyDescent="0.2">
      <c r="A518" s="5" t="s">
        <v>7</v>
      </c>
      <c r="B518" s="5"/>
      <c r="C518" s="5"/>
      <c r="D518" s="5"/>
      <c r="E518" s="5"/>
      <c r="F518" s="5"/>
      <c r="G518" s="5"/>
    </row>
    <row r="519" spans="1:7" x14ac:dyDescent="0.2">
      <c r="A519" s="5" t="s">
        <v>52</v>
      </c>
      <c r="B519" s="5">
        <v>0.39032739999999999</v>
      </c>
      <c r="C519" s="5">
        <v>0.53957379999999999</v>
      </c>
      <c r="D519" s="5">
        <v>0.72</v>
      </c>
      <c r="E519" s="5">
        <v>0.46899999999999997</v>
      </c>
      <c r="F519" s="5">
        <v>-0.66721790000000003</v>
      </c>
      <c r="G519" s="5">
        <v>1.447873</v>
      </c>
    </row>
    <row r="520" spans="1:7" x14ac:dyDescent="0.2">
      <c r="A520" s="5"/>
      <c r="B520" s="5"/>
      <c r="C520" s="5"/>
      <c r="D520" s="5"/>
      <c r="E520" s="5"/>
      <c r="F520" s="5"/>
      <c r="G520" s="5"/>
    </row>
    <row r="521" spans="1:7" x14ac:dyDescent="0.2">
      <c r="A521" s="5" t="s">
        <v>8</v>
      </c>
      <c r="B521" s="5"/>
      <c r="C521" s="5"/>
      <c r="D521" s="5"/>
      <c r="E521" s="5"/>
      <c r="F521" s="5"/>
      <c r="G521" s="5"/>
    </row>
    <row r="522" spans="1:7" x14ac:dyDescent="0.2">
      <c r="A522" s="5" t="s">
        <v>52</v>
      </c>
      <c r="B522" s="5">
        <v>-3.3056500000000003E-2</v>
      </c>
      <c r="C522" s="5">
        <v>0.12093130000000001</v>
      </c>
      <c r="D522" s="5">
        <v>-0.27</v>
      </c>
      <c r="E522" s="5">
        <v>0.78500000000000003</v>
      </c>
      <c r="F522" s="5">
        <v>-0.27007759999999997</v>
      </c>
      <c r="G522" s="5">
        <v>0.20396449999999999</v>
      </c>
    </row>
    <row r="523" spans="1:7" x14ac:dyDescent="0.2">
      <c r="A523" s="5"/>
      <c r="B523" s="5"/>
      <c r="C523" s="5"/>
      <c r="D523" s="5"/>
      <c r="E523" s="5"/>
      <c r="F523" s="5"/>
      <c r="G523" s="5"/>
    </row>
    <row r="524" spans="1:7" x14ac:dyDescent="0.2">
      <c r="A524" s="5" t="s">
        <v>9</v>
      </c>
      <c r="B524" s="5"/>
      <c r="C524" s="5"/>
      <c r="D524" s="5"/>
      <c r="E524" s="5"/>
      <c r="F524" s="5"/>
      <c r="G524" s="5"/>
    </row>
    <row r="525" spans="1:7" x14ac:dyDescent="0.2">
      <c r="A525" s="5" t="s">
        <v>52</v>
      </c>
      <c r="B525" s="5">
        <v>-0.86646199999999995</v>
      </c>
      <c r="C525" s="5">
        <v>0.33403890000000003</v>
      </c>
      <c r="D525" s="5">
        <v>-2.59</v>
      </c>
      <c r="E525" s="5">
        <v>8.9999999999999993E-3</v>
      </c>
      <c r="F525" s="5">
        <v>-1.521166</v>
      </c>
      <c r="G525" s="5">
        <v>-0.2117578</v>
      </c>
    </row>
    <row r="526" spans="1:7" x14ac:dyDescent="0.2">
      <c r="A526" s="5"/>
      <c r="B526" s="5"/>
      <c r="C526" s="5"/>
      <c r="D526" s="5"/>
      <c r="E526" s="5"/>
      <c r="F526" s="5"/>
      <c r="G526" s="5"/>
    </row>
    <row r="527" spans="1:7" x14ac:dyDescent="0.2">
      <c r="A527" s="5" t="s">
        <v>11</v>
      </c>
      <c r="B527" s="5"/>
      <c r="C527" s="5"/>
      <c r="D527" s="5"/>
      <c r="E527" s="5"/>
      <c r="F527" s="5"/>
      <c r="G527" s="5"/>
    </row>
    <row r="528" spans="1:7" x14ac:dyDescent="0.2">
      <c r="A528" s="5" t="s">
        <v>52</v>
      </c>
      <c r="B528" s="5">
        <v>3.2502799999999998E-2</v>
      </c>
      <c r="C528" s="5">
        <v>0.1573214</v>
      </c>
      <c r="D528" s="5">
        <v>0.21</v>
      </c>
      <c r="E528" s="5">
        <v>0.83599999999999997</v>
      </c>
      <c r="F528" s="5">
        <v>-0.27584150000000002</v>
      </c>
      <c r="G528" s="5">
        <v>0.34084720000000002</v>
      </c>
    </row>
    <row r="529" spans="1:7" x14ac:dyDescent="0.2">
      <c r="A529" s="5"/>
      <c r="B529" s="5"/>
      <c r="C529" s="5"/>
      <c r="D529" s="5"/>
      <c r="E529" s="5"/>
      <c r="F529" s="5"/>
      <c r="G529" s="5"/>
    </row>
    <row r="530" spans="1:7" x14ac:dyDescent="0.2">
      <c r="A530" s="5" t="s">
        <v>54</v>
      </c>
      <c r="B530" s="5"/>
      <c r="C530" s="5"/>
      <c r="D530" s="5"/>
      <c r="E530" s="5"/>
      <c r="F530" s="5"/>
      <c r="G530" s="5"/>
    </row>
    <row r="531" spans="1:7" x14ac:dyDescent="0.2">
      <c r="A531" s="5" t="s">
        <v>52</v>
      </c>
      <c r="B531" s="5">
        <v>-0.44896639999999999</v>
      </c>
      <c r="C531" s="5">
        <v>0.1969648</v>
      </c>
      <c r="D531" s="5">
        <v>-2.2799999999999998</v>
      </c>
      <c r="E531" s="5">
        <v>2.3E-2</v>
      </c>
      <c r="F531" s="5">
        <v>-0.83501040000000004</v>
      </c>
      <c r="G531" s="5">
        <v>-6.2922400000000003E-2</v>
      </c>
    </row>
    <row r="532" spans="1:7" x14ac:dyDescent="0.2">
      <c r="A532" s="5"/>
      <c r="B532" s="5"/>
      <c r="C532" s="5"/>
      <c r="D532" s="5"/>
      <c r="E532" s="5"/>
      <c r="F532" s="5"/>
      <c r="G532" s="5"/>
    </row>
    <row r="533" spans="1:7" x14ac:dyDescent="0.2">
      <c r="A533" s="5" t="s">
        <v>16</v>
      </c>
      <c r="B533" s="5"/>
      <c r="C533" s="5"/>
      <c r="D533" s="5"/>
      <c r="E533" s="5"/>
      <c r="F533" s="5"/>
      <c r="G533" s="5"/>
    </row>
    <row r="534" spans="1:7" x14ac:dyDescent="0.2">
      <c r="A534" s="5" t="s">
        <v>52</v>
      </c>
      <c r="B534" s="5">
        <v>4.6338600000000001E-2</v>
      </c>
      <c r="C534" s="5">
        <v>0.1491942</v>
      </c>
      <c r="D534" s="5">
        <v>0.31</v>
      </c>
      <c r="E534" s="5">
        <v>0.75600000000000001</v>
      </c>
      <c r="F534" s="5">
        <v>-0.24607670000000001</v>
      </c>
      <c r="G534" s="5">
        <v>0.3387539</v>
      </c>
    </row>
    <row r="535" spans="1:7" x14ac:dyDescent="0.2">
      <c r="A535" s="5"/>
      <c r="B535" s="5"/>
      <c r="C535" s="5"/>
      <c r="D535" s="5"/>
      <c r="E535" s="5"/>
      <c r="F535" s="5"/>
      <c r="G535" s="5"/>
    </row>
    <row r="536" spans="1:7" x14ac:dyDescent="0.2">
      <c r="A536" s="5" t="s">
        <v>212</v>
      </c>
      <c r="B536" s="5"/>
      <c r="C536" s="5"/>
      <c r="D536" s="5"/>
      <c r="E536" s="5"/>
      <c r="F536" s="5"/>
      <c r="G536" s="5"/>
    </row>
    <row r="537" spans="1:7" x14ac:dyDescent="0.2">
      <c r="A537" s="5" t="s">
        <v>52</v>
      </c>
      <c r="B537" s="5">
        <v>2.1848200000000002E-2</v>
      </c>
      <c r="C537" s="5">
        <v>0.1326379</v>
      </c>
      <c r="D537" s="5">
        <v>0.16</v>
      </c>
      <c r="E537" s="5">
        <v>0.86899999999999999</v>
      </c>
      <c r="F537" s="5">
        <v>-0.2381173</v>
      </c>
      <c r="G537" s="5">
        <v>0.2818137</v>
      </c>
    </row>
    <row r="538" spans="1:7" x14ac:dyDescent="0.2">
      <c r="A538" s="5"/>
      <c r="B538" s="5"/>
      <c r="C538" s="5"/>
      <c r="D538" s="5"/>
      <c r="E538" s="5"/>
      <c r="F538" s="5"/>
      <c r="G538" s="5"/>
    </row>
    <row r="539" spans="1:7" x14ac:dyDescent="0.2">
      <c r="A539" s="5" t="s">
        <v>17</v>
      </c>
      <c r="B539" s="5"/>
      <c r="C539" s="5"/>
      <c r="D539" s="5"/>
      <c r="E539" s="5"/>
      <c r="F539" s="5"/>
      <c r="G539" s="5"/>
    </row>
    <row r="540" spans="1:7" x14ac:dyDescent="0.2">
      <c r="A540" s="5" t="s">
        <v>52</v>
      </c>
      <c r="B540" s="5">
        <v>-8.7300199999999994E-2</v>
      </c>
      <c r="C540" s="5">
        <v>0.1456752</v>
      </c>
      <c r="D540" s="5">
        <v>-0.6</v>
      </c>
      <c r="E540" s="5">
        <v>0.54900000000000004</v>
      </c>
      <c r="F540" s="5">
        <v>-0.37281829999999999</v>
      </c>
      <c r="G540" s="5">
        <v>0.1982179</v>
      </c>
    </row>
    <row r="541" spans="1:7" x14ac:dyDescent="0.2">
      <c r="A541" s="5"/>
      <c r="B541" s="5"/>
      <c r="C541" s="5"/>
      <c r="D541" s="5"/>
      <c r="E541" s="5"/>
      <c r="F541" s="5"/>
      <c r="G541" s="5"/>
    </row>
    <row r="542" spans="1:7" x14ac:dyDescent="0.2">
      <c r="A542" s="5" t="s">
        <v>165</v>
      </c>
      <c r="B542" s="5"/>
      <c r="C542" s="5"/>
      <c r="D542" s="5"/>
      <c r="E542" s="5"/>
      <c r="F542" s="5"/>
      <c r="G542" s="5"/>
    </row>
    <row r="543" spans="1:7" x14ac:dyDescent="0.2">
      <c r="A543" s="5" t="s">
        <v>52</v>
      </c>
      <c r="B543" s="5">
        <v>-8.6040800000000001E-2</v>
      </c>
      <c r="C543" s="5">
        <v>8.8808600000000001E-2</v>
      </c>
      <c r="D543" s="5">
        <v>-0.97</v>
      </c>
      <c r="E543" s="5">
        <v>0.33300000000000002</v>
      </c>
      <c r="F543" s="5">
        <v>-0.26010240000000001</v>
      </c>
      <c r="G543" s="5">
        <v>8.8020899999999999E-2</v>
      </c>
    </row>
    <row r="544" spans="1:7" x14ac:dyDescent="0.2">
      <c r="A544" s="5"/>
      <c r="B544" s="5"/>
      <c r="C544" s="5"/>
      <c r="D544" s="5"/>
      <c r="E544" s="5"/>
      <c r="F544" s="5"/>
      <c r="G544" s="5"/>
    </row>
    <row r="545" spans="1:7" x14ac:dyDescent="0.2">
      <c r="A545" s="5" t="s">
        <v>216</v>
      </c>
      <c r="B545" s="5"/>
      <c r="C545" s="5"/>
      <c r="D545" s="5"/>
      <c r="E545" s="5"/>
      <c r="F545" s="5"/>
      <c r="G545" s="5"/>
    </row>
    <row r="546" spans="1:7" x14ac:dyDescent="0.2">
      <c r="A546" s="5" t="s">
        <v>52</v>
      </c>
      <c r="B546" s="5">
        <v>7.6133199999999998E-2</v>
      </c>
      <c r="C546" s="5">
        <v>0.1094854</v>
      </c>
      <c r="D546" s="5">
        <v>0.7</v>
      </c>
      <c r="E546" s="5">
        <v>0.48699999999999999</v>
      </c>
      <c r="F546" s="5">
        <v>-0.1384542</v>
      </c>
      <c r="G546" s="5">
        <v>0.2907206</v>
      </c>
    </row>
    <row r="547" spans="1:7" x14ac:dyDescent="0.2">
      <c r="A547" s="5"/>
      <c r="B547" s="5"/>
      <c r="C547" s="5"/>
      <c r="D547" s="5"/>
      <c r="E547" s="5"/>
      <c r="F547" s="5"/>
      <c r="G547" s="5"/>
    </row>
    <row r="548" spans="1:7" x14ac:dyDescent="0.2">
      <c r="A548" s="5" t="s">
        <v>167</v>
      </c>
      <c r="B548" s="5"/>
      <c r="C548" s="5"/>
      <c r="D548" s="5"/>
      <c r="E548" s="5"/>
      <c r="F548" s="5"/>
      <c r="G548" s="5"/>
    </row>
    <row r="549" spans="1:7" x14ac:dyDescent="0.2">
      <c r="A549" s="5" t="s">
        <v>52</v>
      </c>
      <c r="B549" s="5">
        <v>-2.5187330000000001</v>
      </c>
      <c r="C549" s="5">
        <v>1.7001139999999999</v>
      </c>
      <c r="D549" s="5">
        <v>-1.48</v>
      </c>
      <c r="E549" s="5">
        <v>0.13800000000000001</v>
      </c>
      <c r="F549" s="5">
        <v>-5.8508950000000004</v>
      </c>
      <c r="G549" s="5">
        <v>0.81342879999999995</v>
      </c>
    </row>
    <row r="550" spans="1:7" x14ac:dyDescent="0.2">
      <c r="A550" s="5"/>
      <c r="B550" s="5"/>
      <c r="C550" s="5"/>
      <c r="D550" s="5"/>
      <c r="E550" s="5"/>
      <c r="F550" s="5"/>
      <c r="G550" s="5"/>
    </row>
    <row r="551" spans="1:7" x14ac:dyDescent="0.2">
      <c r="A551" s="5" t="s">
        <v>271</v>
      </c>
      <c r="B551" s="5"/>
      <c r="C551" s="5"/>
      <c r="D551" s="5"/>
      <c r="E551" s="5"/>
      <c r="F551" s="5"/>
      <c r="G551" s="5"/>
    </row>
    <row r="552" spans="1:7" x14ac:dyDescent="0.2">
      <c r="A552" s="5" t="s">
        <v>52</v>
      </c>
      <c r="B552" s="5">
        <v>-9.5813200000000001E-2</v>
      </c>
      <c r="C552" s="5">
        <v>0.1295723</v>
      </c>
      <c r="D552" s="5">
        <v>-0.74</v>
      </c>
      <c r="E552" s="5">
        <v>0.46</v>
      </c>
      <c r="F552" s="5">
        <v>-0.34977029999999998</v>
      </c>
      <c r="G552" s="5">
        <v>0.1581439</v>
      </c>
    </row>
    <row r="553" spans="1:7" x14ac:dyDescent="0.2">
      <c r="A553" s="5"/>
      <c r="B553" s="5"/>
      <c r="C553" s="5"/>
      <c r="D553" s="5"/>
      <c r="E553" s="5"/>
      <c r="F553" s="5"/>
      <c r="G553" s="5"/>
    </row>
    <row r="554" spans="1:7" x14ac:dyDescent="0.2">
      <c r="A554" s="5" t="s">
        <v>49</v>
      </c>
      <c r="B554" s="5">
        <v>37.287680000000002</v>
      </c>
      <c r="C554" s="5">
        <v>21.36093</v>
      </c>
      <c r="D554" s="5">
        <v>1.75</v>
      </c>
      <c r="E554" s="5">
        <v>8.1000000000000003E-2</v>
      </c>
      <c r="F554" s="5">
        <v>-4.5789609999999996</v>
      </c>
      <c r="G554" s="5">
        <v>79.154330000000002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70</v>
      </c>
    </row>
    <row r="2" spans="1:5" x14ac:dyDescent="0.25">
      <c r="A2" s="4" t="s">
        <v>116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63</v>
      </c>
    </row>
    <row r="6" spans="1:5" x14ac:dyDescent="0.25">
      <c r="A6" s="4" t="s">
        <v>71</v>
      </c>
      <c r="B6" s="15">
        <v>732.26170000000002</v>
      </c>
      <c r="C6" s="15"/>
      <c r="D6" s="15"/>
      <c r="E6" s="15"/>
    </row>
    <row r="7" spans="1:5" x14ac:dyDescent="0.25">
      <c r="A7" s="4" t="s">
        <v>272</v>
      </c>
      <c r="B7" s="15">
        <v>26.856359999999999</v>
      </c>
      <c r="C7" s="15"/>
      <c r="D7" s="15"/>
      <c r="E7" s="15"/>
    </row>
    <row r="8" spans="1:5" x14ac:dyDescent="0.25">
      <c r="A8" s="7" t="s">
        <v>72</v>
      </c>
      <c r="B8" s="16">
        <v>18.453890000000001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74</v>
      </c>
      <c r="B11" s="15"/>
      <c r="C11" s="15"/>
      <c r="D11" s="15"/>
      <c r="E11" s="15"/>
    </row>
    <row r="12" spans="1:5" x14ac:dyDescent="0.25">
      <c r="A12" s="4" t="s">
        <v>56</v>
      </c>
      <c r="B12" s="15" t="s">
        <v>102</v>
      </c>
      <c r="C12" s="15" t="s">
        <v>71</v>
      </c>
      <c r="D12" s="15" t="s">
        <v>103</v>
      </c>
      <c r="E12" s="15" t="s">
        <v>72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4.899</v>
      </c>
      <c r="C14" s="15"/>
      <c r="D14" s="15"/>
      <c r="E14" s="15"/>
    </row>
    <row r="15" spans="1:5" x14ac:dyDescent="0.25">
      <c r="A15" s="10">
        <v>38749</v>
      </c>
      <c r="B15" s="4">
        <f>GRAFICO!I6</f>
        <v>4.4710000000000001</v>
      </c>
      <c r="C15" s="15"/>
      <c r="D15" s="15"/>
      <c r="E15" s="15"/>
    </row>
    <row r="16" spans="1:5" x14ac:dyDescent="0.25">
      <c r="A16" s="10">
        <v>38777</v>
      </c>
      <c r="B16" s="4">
        <f>GRAFICO!I7</f>
        <v>4.79</v>
      </c>
      <c r="C16" s="15"/>
      <c r="D16" s="15"/>
      <c r="E16" s="15"/>
    </row>
    <row r="17" spans="1:5" x14ac:dyDescent="0.25">
      <c r="A17" s="10">
        <v>38808</v>
      </c>
      <c r="B17" s="4">
        <f>GRAFICO!I8</f>
        <v>5.2249999999999996</v>
      </c>
      <c r="C17" s="15"/>
      <c r="D17" s="15"/>
      <c r="E17" s="15"/>
    </row>
    <row r="18" spans="1:5" x14ac:dyDescent="0.25">
      <c r="A18" s="10">
        <v>38838</v>
      </c>
      <c r="B18" s="4">
        <f>GRAFICO!I9</f>
        <v>5.4870000000000001</v>
      </c>
      <c r="C18" s="15"/>
      <c r="D18" s="15"/>
      <c r="E18" s="15"/>
    </row>
    <row r="19" spans="1:5" x14ac:dyDescent="0.25">
      <c r="A19" s="10">
        <v>38869</v>
      </c>
      <c r="B19" s="4">
        <f>GRAFICO!I10</f>
        <v>5.718</v>
      </c>
      <c r="C19" s="15"/>
      <c r="D19" s="15"/>
      <c r="E19" s="15"/>
    </row>
    <row r="20" spans="1:5" x14ac:dyDescent="0.25">
      <c r="A20" s="10">
        <v>38899</v>
      </c>
      <c r="B20" s="4">
        <f>GRAFICO!I11</f>
        <v>6.6769999999999996</v>
      </c>
      <c r="C20" s="15"/>
      <c r="D20" s="15"/>
      <c r="E20" s="15"/>
    </row>
    <row r="21" spans="1:5" x14ac:dyDescent="0.25">
      <c r="A21" s="10">
        <v>38930</v>
      </c>
      <c r="B21" s="4">
        <f>GRAFICO!I12</f>
        <v>6.5679999999999996</v>
      </c>
      <c r="C21" s="15"/>
      <c r="D21" s="15"/>
      <c r="E21" s="15"/>
    </row>
    <row r="22" spans="1:5" x14ac:dyDescent="0.25">
      <c r="A22" s="10">
        <v>38961</v>
      </c>
      <c r="B22" s="4">
        <f>GRAFICO!I13</f>
        <v>5.9109999999999996</v>
      </c>
      <c r="C22" s="15"/>
      <c r="D22" s="15"/>
      <c r="E22" s="15"/>
    </row>
    <row r="23" spans="1:5" x14ac:dyDescent="0.25">
      <c r="A23" s="10">
        <v>38991</v>
      </c>
      <c r="B23" s="4">
        <f>GRAFICO!I14</f>
        <v>7.0309999999999997</v>
      </c>
      <c r="C23" s="15"/>
      <c r="D23" s="15"/>
      <c r="E23" s="15"/>
    </row>
    <row r="24" spans="1:5" x14ac:dyDescent="0.25">
      <c r="A24" s="10">
        <v>39022</v>
      </c>
      <c r="B24" s="4">
        <f>GRAFICO!I15</f>
        <v>7.0030000000000001</v>
      </c>
      <c r="C24" s="15"/>
      <c r="D24" s="15"/>
      <c r="E24" s="15"/>
    </row>
    <row r="25" spans="1:5" x14ac:dyDescent="0.25">
      <c r="A25" s="10">
        <v>39052</v>
      </c>
      <c r="B25" s="4">
        <f>GRAFICO!I16</f>
        <v>6.4790000000000001</v>
      </c>
      <c r="C25" s="15"/>
      <c r="D25" s="15"/>
      <c r="E25" s="15"/>
    </row>
    <row r="26" spans="1:5" x14ac:dyDescent="0.25">
      <c r="A26" s="10">
        <v>39083</v>
      </c>
      <c r="B26" s="4">
        <f>GRAFICO!I17</f>
        <v>5.7789999999999999</v>
      </c>
      <c r="C26" s="15"/>
      <c r="D26" s="15"/>
      <c r="E26" s="15"/>
    </row>
    <row r="27" spans="1:5" x14ac:dyDescent="0.25">
      <c r="A27" s="10">
        <v>39114</v>
      </c>
      <c r="B27" s="4">
        <f>GRAFICO!I18</f>
        <v>5.1139999999999999</v>
      </c>
      <c r="C27" s="15"/>
      <c r="D27" s="15"/>
      <c r="E27" s="15"/>
    </row>
    <row r="28" spans="1:5" x14ac:dyDescent="0.25">
      <c r="A28" s="10">
        <v>39142</v>
      </c>
      <c r="B28" s="4">
        <f>GRAFICO!I19</f>
        <v>6.0119999999999996</v>
      </c>
      <c r="C28" s="15"/>
      <c r="D28" s="15"/>
      <c r="E28" s="15"/>
    </row>
    <row r="29" spans="1:5" x14ac:dyDescent="0.25">
      <c r="A29" s="10">
        <v>39173</v>
      </c>
      <c r="B29" s="4">
        <f>GRAFICO!I20</f>
        <v>6.2919999999999998</v>
      </c>
      <c r="C29" s="15"/>
      <c r="D29" s="15"/>
      <c r="E29" s="15"/>
    </row>
    <row r="30" spans="1:5" x14ac:dyDescent="0.25">
      <c r="A30" s="10">
        <v>39203</v>
      </c>
      <c r="B30" s="4">
        <f>GRAFICO!I21</f>
        <v>7.0060000000000002</v>
      </c>
      <c r="C30" s="15"/>
      <c r="D30" s="15"/>
      <c r="E30" s="15"/>
    </row>
    <row r="31" spans="1:5" x14ac:dyDescent="0.25">
      <c r="A31" s="10">
        <v>39234</v>
      </c>
      <c r="B31" s="4">
        <f>GRAFICO!I22</f>
        <v>7.3140000000000001</v>
      </c>
      <c r="C31" s="15"/>
      <c r="D31" s="15"/>
      <c r="E31" s="15"/>
    </row>
    <row r="32" spans="1:5" x14ac:dyDescent="0.25">
      <c r="A32" s="10">
        <v>39264</v>
      </c>
      <c r="B32" s="4">
        <f>GRAFICO!I23</f>
        <v>6.1150000000000002</v>
      </c>
      <c r="C32" s="15"/>
      <c r="D32" s="15"/>
      <c r="E32" s="15"/>
    </row>
    <row r="33" spans="1:5" x14ac:dyDescent="0.25">
      <c r="A33" s="10">
        <v>39295</v>
      </c>
      <c r="B33" s="4">
        <f>GRAFICO!I24</f>
        <v>6.3680000000000003</v>
      </c>
      <c r="C33" s="15"/>
      <c r="D33" s="15"/>
      <c r="E33" s="15"/>
    </row>
    <row r="34" spans="1:5" x14ac:dyDescent="0.25">
      <c r="A34" s="10">
        <v>39326</v>
      </c>
      <c r="B34" s="4">
        <f>GRAFICO!I25</f>
        <v>4.1669999999999998</v>
      </c>
      <c r="C34" s="15"/>
      <c r="D34" s="15"/>
      <c r="E34" s="15"/>
    </row>
    <row r="35" spans="1:5" x14ac:dyDescent="0.25">
      <c r="A35" s="10">
        <v>39356</v>
      </c>
      <c r="B35" s="4">
        <f>GRAFICO!I26</f>
        <v>6.5869999999999997</v>
      </c>
      <c r="C35" s="15"/>
      <c r="D35" s="15"/>
      <c r="E35" s="15"/>
    </row>
    <row r="36" spans="1:5" x14ac:dyDescent="0.25">
      <c r="A36" s="10">
        <v>39387</v>
      </c>
      <c r="B36" s="4">
        <f>GRAFICO!I27</f>
        <v>6.65</v>
      </c>
      <c r="C36" s="15"/>
      <c r="D36" s="15"/>
      <c r="E36" s="15"/>
    </row>
    <row r="37" spans="1:5" x14ac:dyDescent="0.25">
      <c r="A37" s="10">
        <v>39417</v>
      </c>
      <c r="B37" s="4">
        <f>GRAFICO!I28</f>
        <v>7.1180000000000003</v>
      </c>
      <c r="C37" s="15"/>
      <c r="D37" s="15"/>
      <c r="E37" s="15"/>
    </row>
    <row r="38" spans="1:5" x14ac:dyDescent="0.25">
      <c r="A38" s="10">
        <v>39448</v>
      </c>
      <c r="B38" s="4">
        <f>GRAFICO!I29</f>
        <v>6.9480000000000004</v>
      </c>
      <c r="C38" s="15"/>
      <c r="D38" s="15"/>
      <c r="E38" s="15"/>
    </row>
    <row r="39" spans="1:5" x14ac:dyDescent="0.25">
      <c r="A39" s="10">
        <v>39479</v>
      </c>
      <c r="B39" s="4">
        <f>GRAFICO!I30</f>
        <v>6.5460000000000003</v>
      </c>
      <c r="C39" s="15"/>
      <c r="D39" s="15"/>
      <c r="E39" s="15"/>
    </row>
    <row r="40" spans="1:5" x14ac:dyDescent="0.25">
      <c r="A40" s="10">
        <v>39508</v>
      </c>
      <c r="B40" s="4">
        <f>GRAFICO!I31</f>
        <v>6.1520000000000001</v>
      </c>
      <c r="C40" s="15"/>
      <c r="D40" s="15"/>
      <c r="E40" s="15"/>
    </row>
    <row r="41" spans="1:5" x14ac:dyDescent="0.25">
      <c r="A41" s="10">
        <v>39539</v>
      </c>
      <c r="B41" s="4">
        <f>GRAFICO!I32</f>
        <v>6.9450000000000003</v>
      </c>
      <c r="C41" s="15"/>
      <c r="D41" s="15"/>
      <c r="E41" s="15"/>
    </row>
    <row r="42" spans="1:5" x14ac:dyDescent="0.25">
      <c r="A42" s="10">
        <v>39569</v>
      </c>
      <c r="B42" s="4">
        <f>GRAFICO!I33</f>
        <v>7.5750000000000002</v>
      </c>
      <c r="C42" s="15"/>
      <c r="D42" s="15"/>
      <c r="E42" s="15"/>
    </row>
    <row r="43" spans="1:5" x14ac:dyDescent="0.25">
      <c r="A43" s="10">
        <v>39600</v>
      </c>
      <c r="B43" s="4">
        <f>GRAFICO!I34</f>
        <v>8.0139999999999993</v>
      </c>
      <c r="C43" s="15"/>
      <c r="D43" s="15"/>
      <c r="E43" s="15"/>
    </row>
    <row r="44" spans="1:5" x14ac:dyDescent="0.25">
      <c r="A44" s="10">
        <v>39630</v>
      </c>
      <c r="B44" s="4">
        <f>GRAFICO!I35</f>
        <v>7.798</v>
      </c>
      <c r="C44" s="15"/>
      <c r="D44" s="15"/>
      <c r="E44" s="15"/>
    </row>
    <row r="45" spans="1:5" x14ac:dyDescent="0.25">
      <c r="A45" s="10">
        <v>39661</v>
      </c>
      <c r="B45" s="4">
        <f>GRAFICO!I36</f>
        <v>6.8559999999999999</v>
      </c>
      <c r="C45" s="15"/>
      <c r="D45" s="15"/>
      <c r="E45" s="15"/>
    </row>
    <row r="46" spans="1:5" x14ac:dyDescent="0.25">
      <c r="A46" s="10">
        <v>39692</v>
      </c>
      <c r="B46" s="4">
        <f>GRAFICO!I37</f>
        <v>6.1020000000000003</v>
      </c>
      <c r="C46" s="15"/>
      <c r="D46" s="15"/>
      <c r="E46" s="15"/>
    </row>
    <row r="47" spans="1:5" x14ac:dyDescent="0.25">
      <c r="A47" s="10">
        <v>39722</v>
      </c>
      <c r="B47" s="4">
        <f>GRAFICO!I38</f>
        <v>6.73</v>
      </c>
      <c r="C47" s="15"/>
      <c r="D47" s="15"/>
      <c r="E47" s="15"/>
    </row>
    <row r="48" spans="1:5" x14ac:dyDescent="0.25">
      <c r="A48" s="10">
        <v>39753</v>
      </c>
      <c r="B48" s="4">
        <f>GRAFICO!I39</f>
        <v>6.17</v>
      </c>
      <c r="C48" s="15"/>
      <c r="D48" s="15"/>
      <c r="E48" s="15"/>
    </row>
    <row r="49" spans="1:5" x14ac:dyDescent="0.25">
      <c r="A49" s="10">
        <v>39783</v>
      </c>
      <c r="B49" s="4">
        <f>GRAFICO!I40</f>
        <v>5.7240000000000002</v>
      </c>
      <c r="C49" s="15"/>
      <c r="D49" s="15"/>
      <c r="E49" s="15"/>
    </row>
    <row r="50" spans="1:5" x14ac:dyDescent="0.25">
      <c r="A50" s="10">
        <v>39814</v>
      </c>
      <c r="B50" s="4">
        <f>GRAFICO!I41</f>
        <v>5.3970000000000002</v>
      </c>
      <c r="C50" s="15"/>
      <c r="D50" s="15"/>
      <c r="E50" s="15"/>
    </row>
    <row r="51" spans="1:5" x14ac:dyDescent="0.25">
      <c r="A51" s="10">
        <v>39845</v>
      </c>
      <c r="B51" s="4">
        <f>GRAFICO!I42</f>
        <v>4.6159999999999997</v>
      </c>
      <c r="C51" s="15"/>
      <c r="D51" s="15"/>
      <c r="E51" s="15"/>
    </row>
    <row r="52" spans="1:5" x14ac:dyDescent="0.25">
      <c r="A52" s="10">
        <v>39873</v>
      </c>
      <c r="B52" s="4">
        <f>GRAFICO!I43</f>
        <v>5.2690000000000001</v>
      </c>
      <c r="C52" s="15"/>
      <c r="D52" s="15"/>
      <c r="E52" s="15"/>
    </row>
    <row r="53" spans="1:5" x14ac:dyDescent="0.25">
      <c r="A53" s="10">
        <v>39904</v>
      </c>
      <c r="B53" s="4">
        <f>GRAFICO!I44</f>
        <v>5.657</v>
      </c>
      <c r="C53" s="15"/>
      <c r="D53" s="15"/>
      <c r="E53" s="15"/>
    </row>
    <row r="54" spans="1:5" x14ac:dyDescent="0.25">
      <c r="A54" s="10">
        <v>39934</v>
      </c>
      <c r="B54" s="4">
        <f>GRAFICO!I45</f>
        <v>5.7190000000000003</v>
      </c>
      <c r="C54" s="15"/>
      <c r="D54" s="15"/>
      <c r="E54" s="15"/>
    </row>
    <row r="55" spans="1:5" x14ac:dyDescent="0.25">
      <c r="A55" s="10">
        <v>39965</v>
      </c>
      <c r="B55" s="4">
        <f>GRAFICO!I46</f>
        <v>6.9589999999999996</v>
      </c>
      <c r="C55" s="15"/>
      <c r="D55" s="15"/>
      <c r="E55" s="15"/>
    </row>
    <row r="56" spans="1:5" x14ac:dyDescent="0.25">
      <c r="A56" s="10">
        <v>39995</v>
      </c>
      <c r="B56" s="4">
        <f>GRAFICO!I47</f>
        <v>8.1509999999999998</v>
      </c>
      <c r="C56" s="15"/>
      <c r="D56" s="15"/>
      <c r="E56" s="15"/>
    </row>
    <row r="57" spans="1:5" x14ac:dyDescent="0.25">
      <c r="A57" s="10">
        <v>40026</v>
      </c>
      <c r="B57" s="4">
        <f>GRAFICO!I48</f>
        <v>8.6140000000000008</v>
      </c>
      <c r="C57" s="15"/>
      <c r="D57" s="15"/>
      <c r="E57" s="15"/>
    </row>
    <row r="58" spans="1:5" x14ac:dyDescent="0.25">
      <c r="A58" s="10">
        <v>40057</v>
      </c>
      <c r="B58" s="4">
        <f>GRAFICO!I49</f>
        <v>7.149</v>
      </c>
      <c r="C58" s="15"/>
      <c r="D58" s="15"/>
      <c r="E58" s="15"/>
    </row>
    <row r="59" spans="1:5" x14ac:dyDescent="0.25">
      <c r="A59" s="10">
        <v>40087</v>
      </c>
      <c r="B59" s="4">
        <f>GRAFICO!I50</f>
        <v>8.2089999999999996</v>
      </c>
      <c r="C59" s="15"/>
      <c r="D59" s="15"/>
      <c r="E59" s="15"/>
    </row>
    <row r="60" spans="1:5" x14ac:dyDescent="0.25">
      <c r="A60" s="10">
        <v>40118</v>
      </c>
      <c r="B60" s="4">
        <f>GRAFICO!I51</f>
        <v>8.0950000000000006</v>
      </c>
      <c r="C60" s="15"/>
      <c r="D60" s="15"/>
      <c r="E60" s="15"/>
    </row>
    <row r="61" spans="1:5" x14ac:dyDescent="0.25">
      <c r="A61" s="10">
        <v>40148</v>
      </c>
      <c r="B61" s="4">
        <f>GRAFICO!I52</f>
        <v>8.1359999999999992</v>
      </c>
      <c r="C61" s="15"/>
      <c r="D61" s="15"/>
      <c r="E61" s="15"/>
    </row>
    <row r="62" spans="1:5" x14ac:dyDescent="0.25">
      <c r="A62" s="10">
        <v>40179</v>
      </c>
      <c r="B62" s="4">
        <f>GRAFICO!I53</f>
        <v>8.0969999999999995</v>
      </c>
      <c r="C62" s="15"/>
      <c r="D62" s="15"/>
      <c r="E62" s="15"/>
    </row>
    <row r="63" spans="1:5" x14ac:dyDescent="0.25">
      <c r="A63" s="10">
        <v>40210</v>
      </c>
      <c r="B63" s="4">
        <f>GRAFICO!I54</f>
        <v>7.5279999999999996</v>
      </c>
      <c r="C63" s="15"/>
      <c r="D63" s="15"/>
      <c r="E63" s="15"/>
    </row>
    <row r="64" spans="1:5" x14ac:dyDescent="0.25">
      <c r="A64" s="10">
        <v>40238</v>
      </c>
      <c r="B64" s="4">
        <f>GRAFICO!I55</f>
        <v>4.6950000000000003</v>
      </c>
      <c r="C64" s="15"/>
      <c r="D64" s="15"/>
      <c r="E64" s="15"/>
    </row>
    <row r="65" spans="1:6" x14ac:dyDescent="0.25">
      <c r="A65" s="10">
        <v>40269</v>
      </c>
      <c r="B65" s="4">
        <f>GRAFICO!I56</f>
        <v>7.4859999999999998</v>
      </c>
      <c r="C65" s="15"/>
      <c r="D65" s="15"/>
      <c r="E65" s="15"/>
    </row>
    <row r="66" spans="1:6" x14ac:dyDescent="0.25">
      <c r="A66" s="10">
        <v>40299</v>
      </c>
      <c r="B66" s="4">
        <f>GRAFICO!I57</f>
        <v>7.8559999999999999</v>
      </c>
      <c r="C66" s="15"/>
      <c r="D66" s="15"/>
      <c r="E66" s="15"/>
    </row>
    <row r="67" spans="1:6" x14ac:dyDescent="0.25">
      <c r="A67" s="10">
        <v>40330</v>
      </c>
      <c r="B67" s="4">
        <f>GRAFICO!I58</f>
        <v>8.2080000000000002</v>
      </c>
      <c r="C67" s="15"/>
      <c r="D67" s="15"/>
      <c r="E67" s="15"/>
    </row>
    <row r="68" spans="1:6" x14ac:dyDescent="0.25">
      <c r="A68" s="10">
        <v>40360</v>
      </c>
      <c r="B68" s="4">
        <f>GRAFICO!I59</f>
        <v>9.1449999999999996</v>
      </c>
      <c r="C68" s="15"/>
      <c r="D68" s="15"/>
      <c r="E68" s="15"/>
    </row>
    <row r="69" spans="1:6" x14ac:dyDescent="0.25">
      <c r="A69" s="10">
        <v>40391</v>
      </c>
      <c r="B69" s="4">
        <f>GRAFICO!I60</f>
        <v>9.0030000000000001</v>
      </c>
      <c r="C69" s="15"/>
      <c r="D69" s="15"/>
      <c r="E69" s="15"/>
    </row>
    <row r="70" spans="1:6" x14ac:dyDescent="0.25">
      <c r="A70" s="10">
        <v>40422</v>
      </c>
      <c r="B70" s="4">
        <f>GRAFICO!I61</f>
        <v>8.94</v>
      </c>
      <c r="C70" s="15"/>
      <c r="D70" s="15"/>
      <c r="E70" s="15"/>
    </row>
    <row r="71" spans="1:6" x14ac:dyDescent="0.25">
      <c r="A71" s="10">
        <v>40452</v>
      </c>
      <c r="B71" s="4">
        <f>GRAFICO!I62</f>
        <v>10.11</v>
      </c>
      <c r="C71" s="15"/>
      <c r="D71" s="15"/>
      <c r="E71" s="15"/>
    </row>
    <row r="72" spans="1:6" x14ac:dyDescent="0.25">
      <c r="A72" s="10">
        <v>40483</v>
      </c>
      <c r="B72" s="4">
        <f>GRAFICO!I63</f>
        <v>9.82</v>
      </c>
      <c r="C72" s="15"/>
      <c r="D72" s="15"/>
      <c r="E72" s="15"/>
    </row>
    <row r="73" spans="1:6" x14ac:dyDescent="0.25">
      <c r="A73" s="10">
        <v>40513</v>
      </c>
      <c r="B73" s="4">
        <f>GRAFICO!I64</f>
        <v>10.638</v>
      </c>
      <c r="C73" s="15"/>
      <c r="D73" s="15"/>
      <c r="E73" s="15"/>
    </row>
    <row r="74" spans="1:6" x14ac:dyDescent="0.25">
      <c r="A74" s="10">
        <v>40544</v>
      </c>
      <c r="B74" s="4">
        <f>GRAFICO!I65</f>
        <v>10.239000000000001</v>
      </c>
      <c r="C74" s="4">
        <v>4.4309130000000003</v>
      </c>
      <c r="D74" s="15">
        <v>9.7374899999999993</v>
      </c>
      <c r="E74" s="15">
        <v>11.0406</v>
      </c>
      <c r="F74" s="15"/>
    </row>
    <row r="75" spans="1:6" x14ac:dyDescent="0.25">
      <c r="A75" s="10">
        <v>40575</v>
      </c>
      <c r="B75" s="4">
        <f>GRAFICO!I66</f>
        <v>10.045999999999999</v>
      </c>
      <c r="C75" s="4">
        <v>4.3967869999999998</v>
      </c>
      <c r="D75" s="15">
        <v>9.7472639999999995</v>
      </c>
      <c r="E75" s="15">
        <v>10.81016</v>
      </c>
      <c r="F75" s="15"/>
    </row>
    <row r="76" spans="1:6" x14ac:dyDescent="0.25">
      <c r="A76" s="10">
        <v>40603</v>
      </c>
      <c r="B76" s="4">
        <f>GRAFICO!I67</f>
        <v>9.2629999999999999</v>
      </c>
      <c r="C76" s="4">
        <v>4.3384340000000003</v>
      </c>
      <c r="D76" s="15">
        <v>9.7825810000000004</v>
      </c>
      <c r="E76" s="15">
        <v>8.4419400000000007</v>
      </c>
      <c r="F76" s="15"/>
    </row>
    <row r="77" spans="1:6" x14ac:dyDescent="0.25">
      <c r="A77" s="10">
        <v>40634</v>
      </c>
      <c r="B77" s="4">
        <f>GRAFICO!I68</f>
        <v>9.1430000000000007</v>
      </c>
      <c r="C77" s="4">
        <v>4.2487459999999997</v>
      </c>
      <c r="D77" s="15">
        <v>9.8375570000000003</v>
      </c>
      <c r="E77" s="15">
        <v>9.9492119999999993</v>
      </c>
      <c r="F77" s="15"/>
    </row>
    <row r="78" spans="1:6" x14ac:dyDescent="0.25">
      <c r="A78" s="10">
        <v>40664</v>
      </c>
      <c r="B78" s="4">
        <f>GRAFICO!I69</f>
        <v>9.64</v>
      </c>
      <c r="C78" s="4">
        <v>4.1118449999999998</v>
      </c>
      <c r="D78" s="15">
        <v>9.9071709999999999</v>
      </c>
      <c r="E78" s="15">
        <v>10.50273</v>
      </c>
      <c r="F78" s="15"/>
    </row>
    <row r="79" spans="1:6" x14ac:dyDescent="0.25">
      <c r="A79" s="10">
        <v>40695</v>
      </c>
      <c r="B79" s="4">
        <f>GRAFICO!I70</f>
        <v>10.06</v>
      </c>
      <c r="C79" s="4">
        <v>3.9038059999999999</v>
      </c>
      <c r="D79" s="15">
        <v>9.9879040000000003</v>
      </c>
      <c r="E79" s="15">
        <v>10.57549</v>
      </c>
      <c r="F79" s="15"/>
    </row>
    <row r="80" spans="1:6" x14ac:dyDescent="0.25">
      <c r="A80" s="10">
        <v>40725</v>
      </c>
      <c r="B80" s="4">
        <f>GRAFICO!I71</f>
        <v>10.911</v>
      </c>
      <c r="C80" s="4">
        <v>3.5505170000000001</v>
      </c>
      <c r="D80" s="15">
        <v>10.077159999999999</v>
      </c>
      <c r="E80" s="15">
        <v>12.2224</v>
      </c>
      <c r="F80" s="15"/>
    </row>
    <row r="81" spans="1:6" x14ac:dyDescent="0.25">
      <c r="A81" s="10">
        <v>40756</v>
      </c>
      <c r="B81" s="4">
        <f>GRAFICO!I72</f>
        <v>10.731</v>
      </c>
      <c r="C81" s="4">
        <v>2.5699399999999999</v>
      </c>
      <c r="D81" s="15">
        <v>10.173030000000001</v>
      </c>
      <c r="E81" s="15">
        <v>10.317740000000001</v>
      </c>
      <c r="F81" s="15"/>
    </row>
    <row r="82" spans="1:6" x14ac:dyDescent="0.25">
      <c r="A82" s="10">
        <v>40787</v>
      </c>
      <c r="B82" s="4">
        <f>GRAFICO!I73</f>
        <v>11.249000000000001</v>
      </c>
      <c r="C82" s="4">
        <v>5.5419499999999999</v>
      </c>
      <c r="D82" s="15">
        <v>10.274150000000001</v>
      </c>
      <c r="E82" s="15">
        <v>9.528632</v>
      </c>
      <c r="F82" s="15"/>
    </row>
    <row r="83" spans="1:6" x14ac:dyDescent="0.25">
      <c r="A83" s="10">
        <v>40817</v>
      </c>
      <c r="B83" s="4">
        <f>GRAFICO!I74</f>
        <v>10.896000000000001</v>
      </c>
      <c r="C83" s="4">
        <v>5.491034</v>
      </c>
      <c r="D83" s="15">
        <v>10.37947</v>
      </c>
      <c r="E83" s="15">
        <v>10.309939999999999</v>
      </c>
      <c r="F83" s="15"/>
    </row>
    <row r="84" spans="1:6" x14ac:dyDescent="0.25">
      <c r="A84" s="10">
        <v>40848</v>
      </c>
      <c r="B84" s="4">
        <f>GRAFICO!I75</f>
        <v>12.179</v>
      </c>
      <c r="C84" s="4">
        <v>5.5915679999999996</v>
      </c>
      <c r="D84" s="15">
        <v>10.488239999999999</v>
      </c>
      <c r="E84" s="15">
        <v>10.513170000000001</v>
      </c>
      <c r="F84" s="15"/>
    </row>
    <row r="85" spans="1:6" x14ac:dyDescent="0.25">
      <c r="A85" s="10">
        <v>40878</v>
      </c>
      <c r="B85" s="4">
        <f>GRAFICO!I76</f>
        <v>11.507999999999999</v>
      </c>
      <c r="C85" s="4">
        <v>5.5492010000000001</v>
      </c>
      <c r="D85" s="15">
        <v>10.599919999999999</v>
      </c>
      <c r="E85" s="15">
        <v>11.422219999999999</v>
      </c>
      <c r="F85" s="15"/>
    </row>
    <row r="86" spans="1:6" x14ac:dyDescent="0.25">
      <c r="A86" s="10">
        <v>40909</v>
      </c>
      <c r="B86" s="4">
        <f>GRAFICO!I77</f>
        <v>12.305</v>
      </c>
      <c r="C86" s="4">
        <v>5.6510509999999998</v>
      </c>
      <c r="D86" s="15">
        <v>10.7141</v>
      </c>
      <c r="E86" s="15">
        <v>11.815860000000001</v>
      </c>
      <c r="F86" s="15"/>
    </row>
    <row r="87" spans="1:6" x14ac:dyDescent="0.25">
      <c r="A87" s="10">
        <v>40940</v>
      </c>
      <c r="B87" s="4">
        <f>GRAFICO!I78</f>
        <v>12.776</v>
      </c>
      <c r="C87" s="4">
        <v>4.8373429999999997</v>
      </c>
      <c r="D87" s="15">
        <v>10.83047</v>
      </c>
      <c r="E87" s="15">
        <v>12.25375</v>
      </c>
      <c r="F87" s="15"/>
    </row>
    <row r="88" spans="1:6" x14ac:dyDescent="0.25">
      <c r="A88" s="10">
        <v>40969</v>
      </c>
      <c r="B88" s="4">
        <f>GRAFICO!I79</f>
        <v>11.843999999999999</v>
      </c>
      <c r="C88" s="4">
        <v>2.6241819999999998</v>
      </c>
      <c r="D88" s="15">
        <v>10.948840000000001</v>
      </c>
      <c r="E88" s="15">
        <v>10.86124</v>
      </c>
      <c r="F88" s="15"/>
    </row>
    <row r="89" spans="1:6" x14ac:dyDescent="0.25">
      <c r="A89" s="10">
        <v>41000</v>
      </c>
      <c r="B89" s="4">
        <f>GRAFICO!I80</f>
        <v>12.303000000000001</v>
      </c>
      <c r="C89" s="4">
        <v>8.3129620000000006</v>
      </c>
      <c r="D89" s="15">
        <v>11.06902</v>
      </c>
      <c r="E89" s="15">
        <v>11.39185</v>
      </c>
      <c r="F89" s="15"/>
    </row>
    <row r="90" spans="1:6" x14ac:dyDescent="0.25">
      <c r="A90" s="10">
        <v>41030</v>
      </c>
      <c r="B90" s="4">
        <f>GRAFICO!I81</f>
        <v>12.606999999999999</v>
      </c>
      <c r="C90" s="4">
        <v>8.4401349999999997</v>
      </c>
      <c r="D90" s="15">
        <v>11.19093</v>
      </c>
      <c r="E90" s="15">
        <v>11.951230000000001</v>
      </c>
      <c r="F90" s="15"/>
    </row>
    <row r="91" spans="1:6" x14ac:dyDescent="0.25">
      <c r="A91" s="10">
        <v>41061</v>
      </c>
      <c r="B91" s="4">
        <f>GRAFICO!I82</f>
        <v>11.976000000000001</v>
      </c>
      <c r="C91" s="4">
        <v>8.6359200000000005</v>
      </c>
      <c r="D91" s="15">
        <v>11.31447</v>
      </c>
      <c r="E91" s="15">
        <v>12.08414</v>
      </c>
      <c r="F91" s="15"/>
    </row>
    <row r="92" spans="1:6" x14ac:dyDescent="0.25">
      <c r="A92" s="10">
        <v>41091</v>
      </c>
      <c r="B92" s="4">
        <f>GRAFICO!I83</f>
        <v>13.010999999999999</v>
      </c>
      <c r="C92" s="4">
        <v>9.589302</v>
      </c>
      <c r="D92" s="15">
        <v>11.439590000000001</v>
      </c>
      <c r="E92" s="15">
        <v>12.444290000000001</v>
      </c>
      <c r="F92" s="15"/>
    </row>
    <row r="93" spans="1:6" x14ac:dyDescent="0.25">
      <c r="A93" s="10">
        <v>41122</v>
      </c>
      <c r="B93" s="4">
        <f>GRAFICO!I84</f>
        <v>12.340999999999999</v>
      </c>
      <c r="C93" s="4">
        <v>9.2044829999999997</v>
      </c>
      <c r="D93" s="15">
        <v>11.56626</v>
      </c>
      <c r="E93" s="15">
        <v>11.71757</v>
      </c>
      <c r="F93" s="15"/>
    </row>
    <row r="94" spans="1:6" x14ac:dyDescent="0.25">
      <c r="A94" s="10">
        <v>41153</v>
      </c>
      <c r="B94" s="4">
        <f>GRAFICO!I85</f>
        <v>10.629</v>
      </c>
      <c r="C94" s="4">
        <v>9.2543059999999997</v>
      </c>
      <c r="D94" s="15">
        <v>11.69445</v>
      </c>
      <c r="E94" s="15">
        <v>11.573079999999999</v>
      </c>
      <c r="F94" s="15"/>
    </row>
    <row r="95" spans="1:6" x14ac:dyDescent="0.25">
      <c r="A95" s="10">
        <v>41183</v>
      </c>
      <c r="B95" s="4">
        <f>GRAFICO!I86</f>
        <v>12.746</v>
      </c>
      <c r="C95" s="4">
        <v>9.8651049999999998</v>
      </c>
      <c r="D95" s="15">
        <v>11.824149999999999</v>
      </c>
      <c r="E95" s="15">
        <v>12.024290000000001</v>
      </c>
      <c r="F95" s="15"/>
    </row>
    <row r="96" spans="1:6" x14ac:dyDescent="0.25">
      <c r="A96" s="10">
        <v>41214</v>
      </c>
      <c r="B96" s="4">
        <f>GRAFICO!I87</f>
        <v>13.497</v>
      </c>
      <c r="C96" s="4">
        <v>10.17764</v>
      </c>
      <c r="D96" s="15">
        <v>11.955360000000001</v>
      </c>
      <c r="E96" s="15">
        <v>12.217409999999999</v>
      </c>
      <c r="F96" s="15"/>
    </row>
    <row r="97" spans="1:6" x14ac:dyDescent="0.25">
      <c r="A97" s="10">
        <v>41244</v>
      </c>
      <c r="B97" s="4">
        <f>GRAFICO!I88</f>
        <v>13.212999999999999</v>
      </c>
      <c r="C97" s="4">
        <v>10.214700000000001</v>
      </c>
      <c r="D97" s="15">
        <v>12.08807</v>
      </c>
      <c r="E97" s="15">
        <v>12.574159999999999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6" x14ac:dyDescent="0.2">
      <c r="A1" s="3" t="s">
        <v>121</v>
      </c>
    </row>
    <row r="2" spans="1:16" x14ac:dyDescent="0.2">
      <c r="A2" s="3" t="s">
        <v>94</v>
      </c>
    </row>
    <row r="4" spans="1:16" ht="12.75" customHeight="1" x14ac:dyDescent="0.2">
      <c r="A4" s="3" t="s">
        <v>56</v>
      </c>
      <c r="C4" s="21" t="s">
        <v>57</v>
      </c>
      <c r="D4" s="21"/>
      <c r="E4" s="21"/>
      <c r="F4" s="22" t="s">
        <v>104</v>
      </c>
      <c r="G4" s="22"/>
      <c r="H4" s="22"/>
    </row>
    <row r="5" spans="1:16" x14ac:dyDescent="0.2">
      <c r="C5" s="21"/>
      <c r="D5" s="21"/>
      <c r="E5" s="21"/>
      <c r="F5" s="22"/>
      <c r="G5" s="22"/>
      <c r="H5" s="22"/>
    </row>
    <row r="6" spans="1:16" x14ac:dyDescent="0.2">
      <c r="B6" s="3" t="s">
        <v>102</v>
      </c>
      <c r="C6" s="3" t="s">
        <v>105</v>
      </c>
      <c r="D6" s="3" t="s">
        <v>106</v>
      </c>
      <c r="E6" s="3" t="s">
        <v>107</v>
      </c>
      <c r="F6" s="3" t="s">
        <v>58</v>
      </c>
      <c r="G6" s="3" t="s">
        <v>59</v>
      </c>
      <c r="H6" s="3" t="s">
        <v>60</v>
      </c>
    </row>
    <row r="7" spans="1:16" x14ac:dyDescent="0.2">
      <c r="A7" s="10">
        <v>38718</v>
      </c>
      <c r="B7" s="15">
        <v>4.899</v>
      </c>
      <c r="C7" s="6"/>
      <c r="D7" s="6"/>
      <c r="E7" s="6"/>
      <c r="I7" s="11"/>
      <c r="P7" s="3" t="s">
        <v>55</v>
      </c>
    </row>
    <row r="8" spans="1:16" x14ac:dyDescent="0.2">
      <c r="A8" s="10">
        <v>38749</v>
      </c>
      <c r="B8" s="15">
        <v>4.4710000000000001</v>
      </c>
      <c r="C8" s="6"/>
      <c r="D8" s="6"/>
      <c r="E8" s="6"/>
      <c r="I8" s="15"/>
      <c r="P8" s="3" t="s">
        <v>55</v>
      </c>
    </row>
    <row r="9" spans="1:16" x14ac:dyDescent="0.2">
      <c r="A9" s="10">
        <v>38777</v>
      </c>
      <c r="B9" s="15">
        <v>4.79</v>
      </c>
      <c r="C9" s="6"/>
      <c r="D9" s="6"/>
      <c r="E9" s="6"/>
      <c r="I9" s="15"/>
      <c r="P9" s="3" t="s">
        <v>55</v>
      </c>
    </row>
    <row r="10" spans="1:16" x14ac:dyDescent="0.2">
      <c r="A10" s="10">
        <v>38808</v>
      </c>
      <c r="B10" s="15">
        <v>5.2249999999999996</v>
      </c>
      <c r="C10" s="6"/>
      <c r="D10" s="6"/>
      <c r="E10" s="6"/>
      <c r="I10" s="15"/>
      <c r="P10" s="3" t="s">
        <v>55</v>
      </c>
    </row>
    <row r="11" spans="1:16" x14ac:dyDescent="0.2">
      <c r="A11" s="10">
        <v>38838</v>
      </c>
      <c r="B11" s="15">
        <v>5.4870000000000001</v>
      </c>
      <c r="C11" s="6"/>
      <c r="D11" s="6"/>
      <c r="E11" s="6"/>
      <c r="I11" s="15"/>
      <c r="J11" s="6"/>
      <c r="K11" s="6"/>
      <c r="L11" s="6"/>
      <c r="M11" s="6"/>
      <c r="N11" s="6"/>
      <c r="O11" s="6"/>
      <c r="P11" s="3" t="s">
        <v>55</v>
      </c>
    </row>
    <row r="12" spans="1:16" x14ac:dyDescent="0.2">
      <c r="A12" s="10">
        <v>38869</v>
      </c>
      <c r="B12" s="15">
        <v>5.718</v>
      </c>
      <c r="C12" s="6"/>
      <c r="D12" s="6"/>
      <c r="E12" s="6"/>
      <c r="I12" s="15"/>
      <c r="J12" s="6"/>
      <c r="K12" s="6"/>
      <c r="L12" s="6"/>
      <c r="M12" s="6"/>
      <c r="N12" s="6"/>
      <c r="O12" s="6"/>
      <c r="P12" s="3" t="s">
        <v>55</v>
      </c>
    </row>
    <row r="13" spans="1:16" x14ac:dyDescent="0.2">
      <c r="A13" s="10">
        <v>38899</v>
      </c>
      <c r="B13" s="15">
        <v>6.6769999999999996</v>
      </c>
      <c r="C13" s="6"/>
      <c r="D13" s="6"/>
      <c r="E13" s="6"/>
      <c r="I13" s="15"/>
      <c r="J13" s="6"/>
      <c r="K13" s="6"/>
      <c r="L13" s="6"/>
      <c r="M13" s="6"/>
      <c r="N13" s="6"/>
      <c r="O13" s="6"/>
      <c r="P13" s="3" t="s">
        <v>55</v>
      </c>
    </row>
    <row r="14" spans="1:16" x14ac:dyDescent="0.2">
      <c r="A14" s="10">
        <v>38930</v>
      </c>
      <c r="B14" s="15">
        <v>6.5679999999999996</v>
      </c>
      <c r="C14" s="6"/>
      <c r="D14" s="6"/>
      <c r="E14" s="6"/>
      <c r="I14" s="15"/>
      <c r="J14" s="6"/>
      <c r="K14" s="6"/>
      <c r="L14" s="6"/>
      <c r="M14" s="6"/>
      <c r="N14" s="6"/>
      <c r="O14" s="6"/>
      <c r="P14" s="3" t="s">
        <v>55</v>
      </c>
    </row>
    <row r="15" spans="1:16" x14ac:dyDescent="0.2">
      <c r="A15" s="10">
        <v>38961</v>
      </c>
      <c r="B15" s="15">
        <v>5.9109999999999996</v>
      </c>
      <c r="C15" s="6"/>
      <c r="D15" s="6"/>
      <c r="E15" s="6"/>
      <c r="I15" s="15"/>
      <c r="J15" s="6"/>
      <c r="K15" s="6"/>
      <c r="L15" s="6"/>
      <c r="M15" s="6"/>
      <c r="N15" s="6"/>
      <c r="O15" s="6"/>
      <c r="P15" s="3" t="s">
        <v>55</v>
      </c>
    </row>
    <row r="16" spans="1:16" x14ac:dyDescent="0.2">
      <c r="A16" s="10">
        <v>38991</v>
      </c>
      <c r="B16" s="15">
        <v>7.0309999999999997</v>
      </c>
      <c r="C16" s="6"/>
      <c r="D16" s="6"/>
      <c r="E16" s="6"/>
      <c r="I16" s="15"/>
      <c r="J16" s="6"/>
      <c r="K16" s="6"/>
      <c r="L16" s="6"/>
      <c r="M16" s="6"/>
      <c r="N16" s="6"/>
      <c r="O16" s="6"/>
      <c r="P16" s="3" t="s">
        <v>55</v>
      </c>
    </row>
    <row r="17" spans="1:16" x14ac:dyDescent="0.2">
      <c r="A17" s="10">
        <v>39022</v>
      </c>
      <c r="B17" s="15">
        <v>7.0030000000000001</v>
      </c>
      <c r="C17" s="6"/>
      <c r="D17" s="6"/>
      <c r="E17" s="6"/>
      <c r="I17" s="15"/>
      <c r="J17" s="6"/>
      <c r="K17" s="6"/>
      <c r="L17" s="6"/>
      <c r="M17" s="6"/>
      <c r="N17" s="6"/>
      <c r="O17" s="6"/>
      <c r="P17" s="3" t="s">
        <v>55</v>
      </c>
    </row>
    <row r="18" spans="1:16" x14ac:dyDescent="0.2">
      <c r="A18" s="10">
        <v>39052</v>
      </c>
      <c r="B18" s="15">
        <v>6.4790000000000001</v>
      </c>
      <c r="C18" s="6"/>
      <c r="D18" s="6"/>
      <c r="E18" s="6"/>
      <c r="I18" s="15"/>
      <c r="J18" s="6"/>
      <c r="K18" s="6"/>
      <c r="L18" s="6"/>
      <c r="M18" s="6"/>
      <c r="N18" s="6"/>
      <c r="O18" s="6"/>
      <c r="P18" s="3" t="s">
        <v>55</v>
      </c>
    </row>
    <row r="19" spans="1:16" x14ac:dyDescent="0.2">
      <c r="A19" s="10">
        <v>39083</v>
      </c>
      <c r="B19" s="15">
        <v>5.7789999999999999</v>
      </c>
      <c r="C19" s="6"/>
      <c r="D19" s="6"/>
      <c r="E19" s="6"/>
      <c r="I19" s="15"/>
      <c r="J19" s="6"/>
      <c r="K19" s="6"/>
      <c r="L19" s="6"/>
      <c r="M19" s="6"/>
      <c r="N19" s="6"/>
      <c r="O19" s="6"/>
      <c r="P19" s="3" t="s">
        <v>55</v>
      </c>
    </row>
    <row r="20" spans="1:16" x14ac:dyDescent="0.2">
      <c r="A20" s="10">
        <v>39114</v>
      </c>
      <c r="B20" s="15">
        <v>5.1139999999999999</v>
      </c>
      <c r="C20" s="6"/>
      <c r="D20" s="6"/>
      <c r="E20" s="6"/>
      <c r="I20" s="15"/>
      <c r="J20" s="6"/>
      <c r="K20" s="6"/>
      <c r="L20" s="6"/>
      <c r="M20" s="6"/>
      <c r="N20" s="6"/>
      <c r="O20" s="6"/>
      <c r="P20" s="3" t="s">
        <v>55</v>
      </c>
    </row>
    <row r="21" spans="1:16" x14ac:dyDescent="0.2">
      <c r="A21" s="10">
        <v>39142</v>
      </c>
      <c r="B21" s="15">
        <v>6.0119999999999996</v>
      </c>
      <c r="C21" s="6"/>
      <c r="D21" s="6"/>
      <c r="E21" s="6"/>
      <c r="I21" s="15"/>
      <c r="J21" s="6"/>
      <c r="K21" s="6"/>
      <c r="L21" s="6"/>
      <c r="M21" s="6"/>
      <c r="N21" s="6"/>
      <c r="O21" s="6"/>
      <c r="P21" s="3" t="s">
        <v>55</v>
      </c>
    </row>
    <row r="22" spans="1:16" x14ac:dyDescent="0.2">
      <c r="A22" s="10">
        <v>39173</v>
      </c>
      <c r="B22" s="15">
        <v>6.2919999999999998</v>
      </c>
      <c r="C22" s="6"/>
      <c r="D22" s="6"/>
      <c r="E22" s="6"/>
      <c r="I22" s="15"/>
      <c r="J22" s="6"/>
      <c r="K22" s="6"/>
      <c r="L22" s="6"/>
      <c r="M22" s="6"/>
      <c r="N22" s="6"/>
      <c r="O22" s="6"/>
      <c r="P22" s="3" t="s">
        <v>55</v>
      </c>
    </row>
    <row r="23" spans="1:16" x14ac:dyDescent="0.2">
      <c r="A23" s="10">
        <v>39203</v>
      </c>
      <c r="B23" s="15">
        <v>7.0060000000000002</v>
      </c>
      <c r="C23" s="6"/>
      <c r="D23" s="6"/>
      <c r="E23" s="6"/>
      <c r="I23" s="15"/>
      <c r="J23" s="6"/>
      <c r="K23" s="6"/>
      <c r="L23" s="6"/>
      <c r="M23" s="6"/>
      <c r="N23" s="6"/>
      <c r="O23" s="6"/>
      <c r="P23" s="3" t="s">
        <v>55</v>
      </c>
    </row>
    <row r="24" spans="1:16" x14ac:dyDescent="0.2">
      <c r="A24" s="10">
        <v>39234</v>
      </c>
      <c r="B24" s="15">
        <v>7.3140000000000001</v>
      </c>
      <c r="C24" s="6"/>
      <c r="D24" s="6"/>
      <c r="E24" s="6"/>
      <c r="I24" s="15"/>
      <c r="J24" s="6"/>
      <c r="K24" s="6"/>
      <c r="L24" s="6"/>
      <c r="M24" s="6"/>
      <c r="N24" s="6"/>
      <c r="O24" s="6"/>
      <c r="P24" s="3" t="s">
        <v>55</v>
      </c>
    </row>
    <row r="25" spans="1:16" x14ac:dyDescent="0.2">
      <c r="A25" s="10">
        <v>39264</v>
      </c>
      <c r="B25" s="15">
        <v>6.1150000000000002</v>
      </c>
      <c r="C25" s="6"/>
      <c r="D25" s="6"/>
      <c r="E25" s="6"/>
      <c r="I25" s="15"/>
      <c r="J25" s="6"/>
      <c r="K25" s="6"/>
      <c r="L25" s="6"/>
      <c r="M25" s="6"/>
      <c r="N25" s="6"/>
      <c r="O25" s="6"/>
      <c r="P25" s="3" t="s">
        <v>55</v>
      </c>
    </row>
    <row r="26" spans="1:16" x14ac:dyDescent="0.2">
      <c r="A26" s="10">
        <v>39295</v>
      </c>
      <c r="B26" s="15">
        <v>6.3680000000000003</v>
      </c>
      <c r="C26" s="6"/>
      <c r="D26" s="6"/>
      <c r="E26" s="6"/>
      <c r="I26" s="15"/>
      <c r="J26" s="6"/>
      <c r="K26" s="6"/>
      <c r="L26" s="6"/>
      <c r="M26" s="6"/>
      <c r="N26" s="6"/>
      <c r="O26" s="6"/>
      <c r="P26" s="3" t="s">
        <v>55</v>
      </c>
    </row>
    <row r="27" spans="1:16" x14ac:dyDescent="0.2">
      <c r="A27" s="10">
        <v>39326</v>
      </c>
      <c r="B27" s="15">
        <v>4.1669999999999998</v>
      </c>
      <c r="C27" s="6"/>
      <c r="D27" s="6"/>
      <c r="E27" s="6"/>
      <c r="I27" s="15"/>
      <c r="J27" s="6"/>
      <c r="K27" s="6"/>
      <c r="L27" s="6"/>
      <c r="M27" s="6"/>
      <c r="N27" s="6"/>
      <c r="O27" s="6"/>
      <c r="P27" s="3" t="s">
        <v>55</v>
      </c>
    </row>
    <row r="28" spans="1:16" x14ac:dyDescent="0.2">
      <c r="A28" s="10">
        <v>39356</v>
      </c>
      <c r="B28" s="15">
        <v>6.5869999999999997</v>
      </c>
      <c r="C28" s="6"/>
      <c r="D28" s="6"/>
      <c r="E28" s="6"/>
      <c r="I28" s="15"/>
      <c r="J28" s="6"/>
      <c r="K28" s="6"/>
      <c r="L28" s="6"/>
      <c r="M28" s="6"/>
      <c r="N28" s="6"/>
      <c r="O28" s="6"/>
      <c r="P28" s="3" t="s">
        <v>55</v>
      </c>
    </row>
    <row r="29" spans="1:16" x14ac:dyDescent="0.2">
      <c r="A29" s="10">
        <v>39387</v>
      </c>
      <c r="B29" s="15">
        <v>6.65</v>
      </c>
      <c r="C29" s="6"/>
      <c r="D29" s="6"/>
      <c r="E29" s="6"/>
      <c r="I29" s="15"/>
      <c r="J29" s="6"/>
      <c r="K29" s="6"/>
      <c r="L29" s="6"/>
      <c r="M29" s="6"/>
      <c r="N29" s="6"/>
      <c r="O29" s="6"/>
      <c r="P29" s="3" t="s">
        <v>55</v>
      </c>
    </row>
    <row r="30" spans="1:16" x14ac:dyDescent="0.2">
      <c r="A30" s="10">
        <v>39417</v>
      </c>
      <c r="B30" s="15">
        <v>7.1180000000000003</v>
      </c>
      <c r="C30" s="6"/>
      <c r="D30" s="6"/>
      <c r="E30" s="6"/>
      <c r="I30" s="15"/>
      <c r="J30" s="6"/>
      <c r="K30" s="6"/>
      <c r="L30" s="6"/>
      <c r="M30" s="6"/>
      <c r="N30" s="6"/>
      <c r="O30" s="6"/>
      <c r="P30" s="3" t="s">
        <v>55</v>
      </c>
    </row>
    <row r="31" spans="1:16" x14ac:dyDescent="0.2">
      <c r="A31" s="10">
        <v>39448</v>
      </c>
      <c r="B31" s="15">
        <v>6.9480000000000004</v>
      </c>
      <c r="C31" s="6"/>
      <c r="D31" s="6"/>
      <c r="E31" s="6"/>
      <c r="I31" s="15"/>
      <c r="J31" s="6"/>
      <c r="K31" s="6"/>
      <c r="L31" s="6"/>
      <c r="M31" s="6"/>
      <c r="N31" s="6"/>
      <c r="O31" s="6"/>
      <c r="P31" s="3" t="s">
        <v>55</v>
      </c>
    </row>
    <row r="32" spans="1:16" x14ac:dyDescent="0.2">
      <c r="A32" s="10">
        <v>39479</v>
      </c>
      <c r="B32" s="15">
        <v>6.5460000000000003</v>
      </c>
      <c r="C32" s="6"/>
      <c r="D32" s="6"/>
      <c r="E32" s="6"/>
      <c r="I32" s="15"/>
      <c r="J32" s="6"/>
      <c r="K32" s="6"/>
      <c r="L32" s="6"/>
      <c r="M32" s="6"/>
      <c r="N32" s="6"/>
      <c r="O32" s="6"/>
      <c r="P32" s="3" t="s">
        <v>55</v>
      </c>
    </row>
    <row r="33" spans="1:16" x14ac:dyDescent="0.2">
      <c r="A33" s="10">
        <v>39508</v>
      </c>
      <c r="B33" s="15">
        <v>6.1520000000000001</v>
      </c>
      <c r="C33" s="6"/>
      <c r="D33" s="6"/>
      <c r="E33" s="6"/>
      <c r="I33" s="15"/>
      <c r="J33" s="6"/>
      <c r="K33" s="6"/>
      <c r="L33" s="6"/>
      <c r="M33" s="6"/>
      <c r="N33" s="6"/>
      <c r="O33" s="6"/>
      <c r="P33" s="3" t="s">
        <v>55</v>
      </c>
    </row>
    <row r="34" spans="1:16" x14ac:dyDescent="0.2">
      <c r="A34" s="10">
        <v>39539</v>
      </c>
      <c r="B34" s="15">
        <v>6.9450000000000003</v>
      </c>
      <c r="C34" s="6"/>
      <c r="D34" s="6"/>
      <c r="E34" s="6"/>
      <c r="I34" s="15"/>
      <c r="J34" s="6"/>
      <c r="K34" s="6"/>
      <c r="L34" s="6"/>
      <c r="M34" s="6"/>
      <c r="N34" s="6"/>
      <c r="O34" s="6"/>
      <c r="P34" s="3" t="s">
        <v>55</v>
      </c>
    </row>
    <row r="35" spans="1:16" x14ac:dyDescent="0.2">
      <c r="A35" s="10">
        <v>39569</v>
      </c>
      <c r="B35" s="15">
        <v>7.5750000000000002</v>
      </c>
      <c r="C35" s="6"/>
      <c r="D35" s="6"/>
      <c r="E35" s="6"/>
      <c r="I35" s="15"/>
      <c r="J35" s="6"/>
      <c r="K35" s="6"/>
      <c r="L35" s="6"/>
      <c r="M35" s="6"/>
      <c r="N35" s="6"/>
      <c r="O35" s="6"/>
      <c r="P35" s="3" t="s">
        <v>55</v>
      </c>
    </row>
    <row r="36" spans="1:16" x14ac:dyDescent="0.2">
      <c r="A36" s="10">
        <v>39600</v>
      </c>
      <c r="B36" s="15">
        <v>8.0139999999999993</v>
      </c>
      <c r="C36" s="6"/>
      <c r="D36" s="6"/>
      <c r="E36" s="6"/>
      <c r="I36" s="15"/>
      <c r="J36" s="6"/>
      <c r="K36" s="6"/>
      <c r="L36" s="6"/>
      <c r="M36" s="6"/>
      <c r="N36" s="6"/>
      <c r="O36" s="6"/>
      <c r="P36" s="3" t="s">
        <v>55</v>
      </c>
    </row>
    <row r="37" spans="1:16" x14ac:dyDescent="0.2">
      <c r="A37" s="10">
        <v>39630</v>
      </c>
      <c r="B37" s="15">
        <v>7.798</v>
      </c>
      <c r="C37" s="6"/>
      <c r="D37" s="6"/>
      <c r="E37" s="6"/>
      <c r="I37" s="15"/>
      <c r="J37" s="6"/>
      <c r="K37" s="6"/>
      <c r="L37" s="6"/>
      <c r="M37" s="6"/>
      <c r="N37" s="6"/>
      <c r="O37" s="6"/>
      <c r="P37" s="3" t="s">
        <v>55</v>
      </c>
    </row>
    <row r="38" spans="1:16" x14ac:dyDescent="0.2">
      <c r="A38" s="10">
        <v>39661</v>
      </c>
      <c r="B38" s="15">
        <v>6.8559999999999999</v>
      </c>
      <c r="C38" s="6"/>
      <c r="D38" s="6"/>
      <c r="E38" s="6"/>
      <c r="I38" s="15"/>
      <c r="J38" s="6"/>
      <c r="K38" s="6"/>
      <c r="L38" s="6"/>
      <c r="M38" s="6"/>
      <c r="N38" s="6"/>
      <c r="O38" s="6"/>
      <c r="P38" s="3" t="s">
        <v>55</v>
      </c>
    </row>
    <row r="39" spans="1:16" x14ac:dyDescent="0.2">
      <c r="A39" s="10">
        <v>39692</v>
      </c>
      <c r="B39" s="15">
        <v>6.1020000000000003</v>
      </c>
      <c r="C39" s="6"/>
      <c r="D39" s="6"/>
      <c r="E39" s="6"/>
      <c r="I39" s="15"/>
      <c r="J39" s="6"/>
      <c r="K39" s="6"/>
      <c r="L39" s="6"/>
      <c r="M39" s="6"/>
      <c r="N39" s="6"/>
      <c r="O39" s="6"/>
      <c r="P39" s="3" t="s">
        <v>55</v>
      </c>
    </row>
    <row r="40" spans="1:16" x14ac:dyDescent="0.2">
      <c r="A40" s="10">
        <v>39722</v>
      </c>
      <c r="B40" s="15">
        <v>6.73</v>
      </c>
      <c r="C40" s="6"/>
      <c r="D40" s="6"/>
      <c r="E40" s="6"/>
      <c r="I40" s="15"/>
      <c r="J40" s="6"/>
      <c r="K40" s="6"/>
      <c r="L40" s="6"/>
      <c r="M40" s="6"/>
      <c r="N40" s="6"/>
      <c r="O40" s="6"/>
      <c r="P40" s="3" t="s">
        <v>55</v>
      </c>
    </row>
    <row r="41" spans="1:16" x14ac:dyDescent="0.2">
      <c r="A41" s="10">
        <v>39753</v>
      </c>
      <c r="B41" s="15">
        <v>6.17</v>
      </c>
      <c r="C41" s="6"/>
      <c r="D41" s="6"/>
      <c r="E41" s="6"/>
      <c r="I41" s="15"/>
      <c r="J41" s="6"/>
      <c r="K41" s="6"/>
      <c r="L41" s="6"/>
      <c r="M41" s="6"/>
      <c r="N41" s="6"/>
      <c r="O41" s="6"/>
      <c r="P41" s="3" t="s">
        <v>55</v>
      </c>
    </row>
    <row r="42" spans="1:16" x14ac:dyDescent="0.2">
      <c r="A42" s="10">
        <v>39783</v>
      </c>
      <c r="B42" s="15">
        <v>5.7240000000000002</v>
      </c>
      <c r="C42" s="6"/>
      <c r="D42" s="6"/>
      <c r="E42" s="6"/>
      <c r="I42" s="15"/>
      <c r="J42" s="6"/>
      <c r="K42" s="6"/>
      <c r="L42" s="6"/>
      <c r="M42" s="6"/>
      <c r="N42" s="6"/>
      <c r="O42" s="6"/>
      <c r="P42" s="3" t="s">
        <v>55</v>
      </c>
    </row>
    <row r="43" spans="1:16" x14ac:dyDescent="0.2">
      <c r="A43" s="10">
        <v>39814</v>
      </c>
      <c r="B43" s="15">
        <v>5.3970000000000002</v>
      </c>
      <c r="C43" s="6"/>
      <c r="D43" s="6"/>
      <c r="E43" s="6"/>
      <c r="I43" s="15"/>
      <c r="J43" s="6"/>
      <c r="K43" s="6"/>
      <c r="L43" s="6"/>
      <c r="M43" s="6"/>
      <c r="N43" s="6"/>
      <c r="O43" s="6"/>
      <c r="P43" s="3" t="s">
        <v>55</v>
      </c>
    </row>
    <row r="44" spans="1:16" x14ac:dyDescent="0.2">
      <c r="A44" s="10">
        <v>39845</v>
      </c>
      <c r="B44" s="15">
        <v>4.6159999999999997</v>
      </c>
      <c r="C44" s="6"/>
      <c r="D44" s="6"/>
      <c r="E44" s="6"/>
      <c r="I44" s="15"/>
      <c r="J44" s="6"/>
      <c r="K44" s="6"/>
      <c r="L44" s="6"/>
      <c r="M44" s="6"/>
      <c r="N44" s="6"/>
      <c r="O44" s="6"/>
      <c r="P44" s="3" t="s">
        <v>55</v>
      </c>
    </row>
    <row r="45" spans="1:16" x14ac:dyDescent="0.2">
      <c r="A45" s="10">
        <v>39873</v>
      </c>
      <c r="B45" s="15">
        <v>5.2690000000000001</v>
      </c>
      <c r="C45" s="6"/>
      <c r="D45" s="6"/>
      <c r="E45" s="6"/>
      <c r="I45" s="15"/>
      <c r="J45" s="6"/>
      <c r="K45" s="6"/>
      <c r="L45" s="6"/>
      <c r="M45" s="6"/>
      <c r="N45" s="6"/>
      <c r="O45" s="6"/>
      <c r="P45" s="3" t="s">
        <v>55</v>
      </c>
    </row>
    <row r="46" spans="1:16" x14ac:dyDescent="0.2">
      <c r="A46" s="10">
        <v>39904</v>
      </c>
      <c r="B46" s="15">
        <v>5.657</v>
      </c>
      <c r="C46" s="6"/>
      <c r="D46" s="6"/>
      <c r="E46" s="6"/>
      <c r="I46" s="15"/>
      <c r="J46" s="6"/>
      <c r="K46" s="6"/>
      <c r="L46" s="6"/>
      <c r="M46" s="6"/>
      <c r="N46" s="6"/>
      <c r="O46" s="6"/>
      <c r="P46" s="3" t="s">
        <v>55</v>
      </c>
    </row>
    <row r="47" spans="1:16" x14ac:dyDescent="0.2">
      <c r="A47" s="10">
        <v>39934</v>
      </c>
      <c r="B47" s="15">
        <v>5.7190000000000003</v>
      </c>
      <c r="C47" s="6"/>
      <c r="D47" s="6"/>
      <c r="E47" s="6"/>
      <c r="I47" s="15"/>
      <c r="J47" s="6"/>
      <c r="K47" s="6"/>
      <c r="L47" s="6"/>
      <c r="M47" s="6"/>
      <c r="N47" s="6"/>
      <c r="O47" s="6"/>
      <c r="P47" s="3" t="s">
        <v>55</v>
      </c>
    </row>
    <row r="48" spans="1:16" x14ac:dyDescent="0.2">
      <c r="A48" s="10">
        <v>39965</v>
      </c>
      <c r="B48" s="15">
        <v>6.9589999999999996</v>
      </c>
      <c r="C48" s="6"/>
      <c r="D48" s="6"/>
      <c r="E48" s="6"/>
      <c r="I48" s="15"/>
      <c r="J48" s="6"/>
      <c r="K48" s="6"/>
      <c r="L48" s="6"/>
      <c r="M48" s="6"/>
      <c r="N48" s="6"/>
      <c r="O48" s="6"/>
      <c r="P48" s="3" t="s">
        <v>55</v>
      </c>
    </row>
    <row r="49" spans="1:16" x14ac:dyDescent="0.2">
      <c r="A49" s="10">
        <v>39995</v>
      </c>
      <c r="B49" s="15">
        <v>8.1509999999999998</v>
      </c>
      <c r="C49" s="6"/>
      <c r="D49" s="6"/>
      <c r="E49" s="6"/>
      <c r="I49" s="15"/>
      <c r="J49" s="6"/>
      <c r="K49" s="6"/>
      <c r="L49" s="6"/>
      <c r="M49" s="6"/>
      <c r="N49" s="6"/>
      <c r="O49" s="6"/>
      <c r="P49" s="3" t="s">
        <v>55</v>
      </c>
    </row>
    <row r="50" spans="1:16" x14ac:dyDescent="0.2">
      <c r="A50" s="10">
        <v>40026</v>
      </c>
      <c r="B50" s="15">
        <v>8.6140000000000008</v>
      </c>
      <c r="C50" s="6"/>
      <c r="D50" s="6"/>
      <c r="E50" s="6"/>
      <c r="I50" s="15"/>
      <c r="J50" s="6"/>
      <c r="K50" s="6"/>
      <c r="L50" s="6"/>
      <c r="M50" s="6"/>
      <c r="N50" s="6"/>
      <c r="O50" s="6"/>
      <c r="P50" s="3" t="s">
        <v>55</v>
      </c>
    </row>
    <row r="51" spans="1:16" x14ac:dyDescent="0.2">
      <c r="A51" s="10">
        <v>40057</v>
      </c>
      <c r="B51" s="15">
        <v>7.149</v>
      </c>
      <c r="C51" s="6"/>
      <c r="D51" s="6"/>
      <c r="E51" s="6"/>
      <c r="I51" s="15"/>
      <c r="J51" s="6"/>
      <c r="K51" s="6"/>
      <c r="L51" s="6"/>
      <c r="M51" s="6"/>
      <c r="N51" s="6"/>
      <c r="O51" s="6"/>
      <c r="P51" s="3" t="s">
        <v>55</v>
      </c>
    </row>
    <row r="52" spans="1:16" x14ac:dyDescent="0.2">
      <c r="A52" s="10">
        <v>40087</v>
      </c>
      <c r="B52" s="15">
        <v>8.2089999999999996</v>
      </c>
      <c r="C52" s="6"/>
      <c r="D52" s="6"/>
      <c r="E52" s="6"/>
      <c r="I52" s="15"/>
      <c r="J52" s="6"/>
      <c r="K52" s="6"/>
      <c r="L52" s="6"/>
      <c r="M52" s="6"/>
      <c r="N52" s="6"/>
      <c r="O52" s="6"/>
      <c r="P52" s="3" t="s">
        <v>55</v>
      </c>
    </row>
    <row r="53" spans="1:16" x14ac:dyDescent="0.2">
      <c r="A53" s="10">
        <v>40118</v>
      </c>
      <c r="B53" s="15">
        <v>8.0950000000000006</v>
      </c>
      <c r="C53" s="6"/>
      <c r="D53" s="6"/>
      <c r="E53" s="6"/>
      <c r="I53" s="15"/>
      <c r="J53" s="6"/>
      <c r="K53" s="6"/>
      <c r="L53" s="6"/>
      <c r="M53" s="6"/>
      <c r="N53" s="6"/>
      <c r="O53" s="6"/>
      <c r="P53" s="3" t="s">
        <v>55</v>
      </c>
    </row>
    <row r="54" spans="1:16" x14ac:dyDescent="0.2">
      <c r="A54" s="10">
        <v>40148</v>
      </c>
      <c r="B54" s="15">
        <v>8.1359999999999992</v>
      </c>
      <c r="C54" s="6"/>
      <c r="D54" s="6"/>
      <c r="E54" s="6"/>
      <c r="I54" s="15"/>
      <c r="J54" s="6"/>
      <c r="K54" s="6"/>
      <c r="L54" s="6"/>
      <c r="M54" s="6"/>
      <c r="N54" s="6"/>
      <c r="O54" s="6"/>
      <c r="P54" s="3" t="s">
        <v>55</v>
      </c>
    </row>
    <row r="55" spans="1:16" x14ac:dyDescent="0.2">
      <c r="A55" s="10">
        <v>40179</v>
      </c>
      <c r="B55" s="15">
        <v>8.0969999999999995</v>
      </c>
      <c r="C55" s="6"/>
      <c r="D55" s="6"/>
      <c r="E55" s="6"/>
      <c r="I55" s="15"/>
      <c r="J55" s="6"/>
      <c r="K55" s="6"/>
      <c r="L55" s="6"/>
      <c r="M55" s="6"/>
      <c r="N55" s="6"/>
      <c r="O55" s="6"/>
      <c r="P55" s="3" t="s">
        <v>55</v>
      </c>
    </row>
    <row r="56" spans="1:16" x14ac:dyDescent="0.2">
      <c r="A56" s="10">
        <v>40210</v>
      </c>
      <c r="B56" s="15">
        <v>7.5279999999999996</v>
      </c>
      <c r="C56" s="6"/>
      <c r="D56" s="6"/>
      <c r="E56" s="6"/>
      <c r="I56" s="15"/>
      <c r="J56" s="6"/>
      <c r="K56" s="6"/>
      <c r="L56" s="6"/>
      <c r="M56" s="6"/>
      <c r="N56" s="6"/>
      <c r="O56" s="6"/>
      <c r="P56" s="3" t="s">
        <v>55</v>
      </c>
    </row>
    <row r="57" spans="1:16" x14ac:dyDescent="0.2">
      <c r="A57" s="10">
        <v>40238</v>
      </c>
      <c r="B57" s="15">
        <v>4.6950000000000003</v>
      </c>
      <c r="C57" s="6"/>
      <c r="D57" s="6"/>
      <c r="E57" s="6"/>
      <c r="I57" s="15"/>
      <c r="J57" s="6"/>
      <c r="K57" s="6"/>
      <c r="L57" s="6"/>
      <c r="M57" s="6"/>
      <c r="N57" s="6"/>
      <c r="O57" s="6"/>
      <c r="P57" s="3" t="s">
        <v>55</v>
      </c>
    </row>
    <row r="58" spans="1:16" x14ac:dyDescent="0.2">
      <c r="A58" s="10">
        <v>40269</v>
      </c>
      <c r="B58" s="15">
        <v>7.4859999999999998</v>
      </c>
      <c r="C58" s="6"/>
      <c r="D58" s="6"/>
      <c r="E58" s="6"/>
      <c r="I58" s="15"/>
      <c r="J58" s="6"/>
      <c r="K58" s="6"/>
      <c r="L58" s="6"/>
      <c r="M58" s="6"/>
      <c r="N58" s="6"/>
      <c r="O58" s="6"/>
      <c r="P58" s="3" t="s">
        <v>55</v>
      </c>
    </row>
    <row r="59" spans="1:16" x14ac:dyDescent="0.2">
      <c r="A59" s="10">
        <v>40299</v>
      </c>
      <c r="B59" s="15">
        <v>7.8559999999999999</v>
      </c>
      <c r="C59" s="6"/>
      <c r="D59" s="6"/>
      <c r="E59" s="6"/>
      <c r="I59" s="15"/>
      <c r="J59" s="6"/>
      <c r="K59" s="6"/>
      <c r="L59" s="6"/>
      <c r="M59" s="6"/>
      <c r="N59" s="6"/>
      <c r="O59" s="6"/>
      <c r="P59" s="3" t="s">
        <v>55</v>
      </c>
    </row>
    <row r="60" spans="1:16" x14ac:dyDescent="0.2">
      <c r="A60" s="10">
        <v>40330</v>
      </c>
      <c r="B60" s="15">
        <v>8.2080000000000002</v>
      </c>
      <c r="C60" s="6"/>
      <c r="D60" s="6"/>
      <c r="E60" s="6"/>
      <c r="I60" s="15"/>
      <c r="J60" s="6"/>
      <c r="K60" s="6"/>
      <c r="L60" s="6"/>
      <c r="M60" s="6"/>
      <c r="N60" s="6"/>
      <c r="O60" s="6"/>
      <c r="P60" s="3" t="s">
        <v>55</v>
      </c>
    </row>
    <row r="61" spans="1:16" x14ac:dyDescent="0.2">
      <c r="A61" s="10">
        <v>40360</v>
      </c>
      <c r="B61" s="15">
        <v>9.1449999999999996</v>
      </c>
      <c r="C61" s="6"/>
      <c r="D61" s="6"/>
      <c r="E61" s="6"/>
      <c r="I61" s="15"/>
      <c r="J61" s="6"/>
      <c r="K61" s="6"/>
      <c r="L61" s="6"/>
      <c r="M61" s="6"/>
      <c r="N61" s="6"/>
      <c r="O61" s="6"/>
      <c r="P61" s="3" t="s">
        <v>55</v>
      </c>
    </row>
    <row r="62" spans="1:16" x14ac:dyDescent="0.2">
      <c r="A62" s="10">
        <v>40391</v>
      </c>
      <c r="B62" s="15">
        <v>9.0030000000000001</v>
      </c>
      <c r="C62" s="6"/>
      <c r="D62" s="6"/>
      <c r="E62" s="6"/>
      <c r="I62" s="15"/>
      <c r="J62" s="6"/>
      <c r="K62" s="6"/>
      <c r="L62" s="6"/>
      <c r="M62" s="6"/>
      <c r="N62" s="6"/>
      <c r="O62" s="6"/>
      <c r="P62" s="3" t="s">
        <v>55</v>
      </c>
    </row>
    <row r="63" spans="1:16" x14ac:dyDescent="0.2">
      <c r="A63" s="10">
        <v>40422</v>
      </c>
      <c r="B63" s="15">
        <v>8.94</v>
      </c>
      <c r="C63" s="6"/>
      <c r="D63" s="6"/>
      <c r="E63" s="6"/>
      <c r="I63" s="15"/>
      <c r="J63" s="6"/>
      <c r="K63" s="6"/>
      <c r="L63" s="6"/>
      <c r="M63" s="6"/>
      <c r="N63" s="6"/>
      <c r="O63" s="6"/>
      <c r="P63" s="3" t="s">
        <v>55</v>
      </c>
    </row>
    <row r="64" spans="1:16" x14ac:dyDescent="0.2">
      <c r="A64" s="10">
        <v>40452</v>
      </c>
      <c r="B64" s="15">
        <v>10.11</v>
      </c>
      <c r="C64" s="6"/>
      <c r="D64" s="6"/>
      <c r="E64" s="6"/>
      <c r="I64" s="15"/>
      <c r="J64" s="6"/>
      <c r="K64" s="6"/>
      <c r="L64" s="6"/>
      <c r="M64" s="6"/>
      <c r="N64" s="6"/>
      <c r="O64" s="6"/>
      <c r="P64" s="3" t="s">
        <v>55</v>
      </c>
    </row>
    <row r="65" spans="1:16" x14ac:dyDescent="0.2">
      <c r="A65" s="10">
        <v>40483</v>
      </c>
      <c r="B65" s="15">
        <v>9.82</v>
      </c>
      <c r="C65" s="6"/>
      <c r="D65" s="6"/>
      <c r="E65" s="6"/>
      <c r="I65" s="15"/>
      <c r="J65" s="6"/>
      <c r="K65" s="6"/>
      <c r="L65" s="6"/>
      <c r="M65" s="6"/>
      <c r="N65" s="6"/>
      <c r="O65" s="6"/>
      <c r="P65" s="3" t="s">
        <v>55</v>
      </c>
    </row>
    <row r="66" spans="1:16" x14ac:dyDescent="0.2">
      <c r="A66" s="10">
        <v>40513</v>
      </c>
      <c r="B66" s="15">
        <v>10.638</v>
      </c>
      <c r="C66" s="6"/>
      <c r="D66" s="6"/>
      <c r="E66" s="6"/>
      <c r="I66" s="15"/>
      <c r="J66" s="6"/>
      <c r="K66" s="6"/>
      <c r="L66" s="6"/>
      <c r="M66" s="6"/>
      <c r="N66" s="6"/>
      <c r="O66" s="6"/>
      <c r="P66" s="3" t="s">
        <v>55</v>
      </c>
    </row>
    <row r="67" spans="1:16" x14ac:dyDescent="0.2">
      <c r="A67" s="10">
        <v>40544</v>
      </c>
      <c r="B67" s="15">
        <v>10.239000000000001</v>
      </c>
      <c r="C67" s="6"/>
      <c r="D67" s="6"/>
      <c r="E67" s="6"/>
      <c r="I67" s="15"/>
      <c r="J67" s="6"/>
      <c r="K67" s="6"/>
      <c r="L67" s="6"/>
      <c r="M67" s="6"/>
      <c r="N67" s="6"/>
      <c r="O67" s="6"/>
      <c r="P67" s="3" t="s">
        <v>55</v>
      </c>
    </row>
    <row r="68" spans="1:16" x14ac:dyDescent="0.2">
      <c r="A68" s="10">
        <v>40575</v>
      </c>
      <c r="B68" s="15">
        <v>10.045999999999999</v>
      </c>
      <c r="C68" s="6"/>
      <c r="D68" s="6"/>
      <c r="E68" s="6"/>
      <c r="I68" s="15"/>
      <c r="J68" s="6"/>
      <c r="K68" s="6"/>
      <c r="L68" s="6"/>
      <c r="M68" s="6"/>
      <c r="N68" s="6"/>
      <c r="O68" s="6"/>
      <c r="P68" s="3" t="s">
        <v>55</v>
      </c>
    </row>
    <row r="69" spans="1:16" x14ac:dyDescent="0.2">
      <c r="A69" s="10">
        <v>40603</v>
      </c>
      <c r="B69" s="15">
        <v>9.2629999999999999</v>
      </c>
      <c r="C69" s="6"/>
      <c r="D69" s="6"/>
      <c r="E69" s="6"/>
      <c r="I69" s="15"/>
      <c r="J69" s="6"/>
      <c r="K69" s="6"/>
      <c r="L69" s="6"/>
      <c r="M69" s="6"/>
      <c r="N69" s="6"/>
      <c r="O69" s="6"/>
      <c r="P69" s="3" t="s">
        <v>55</v>
      </c>
    </row>
    <row r="70" spans="1:16" x14ac:dyDescent="0.2">
      <c r="A70" s="10">
        <v>40634</v>
      </c>
      <c r="B70" s="15">
        <v>9.1430000000000007</v>
      </c>
      <c r="C70" s="6"/>
      <c r="D70" s="6"/>
      <c r="E70" s="6"/>
      <c r="I70" s="15"/>
      <c r="J70" s="6"/>
      <c r="K70" s="6"/>
      <c r="L70" s="6"/>
      <c r="M70" s="6"/>
      <c r="N70" s="6"/>
      <c r="O70" s="6"/>
      <c r="P70" s="3" t="s">
        <v>55</v>
      </c>
    </row>
    <row r="71" spans="1:16" x14ac:dyDescent="0.2">
      <c r="A71" s="10">
        <v>40664</v>
      </c>
      <c r="B71" s="15">
        <v>9.64</v>
      </c>
      <c r="C71" s="6"/>
      <c r="D71" s="6"/>
      <c r="E71" s="6"/>
      <c r="I71" s="15"/>
      <c r="J71" s="6"/>
      <c r="K71" s="6"/>
      <c r="L71" s="6"/>
      <c r="M71" s="6"/>
      <c r="N71" s="6"/>
      <c r="O71" s="6"/>
      <c r="P71" s="3" t="s">
        <v>55</v>
      </c>
    </row>
    <row r="72" spans="1:16" x14ac:dyDescent="0.2">
      <c r="A72" s="10">
        <v>40695</v>
      </c>
      <c r="B72" s="15">
        <v>10.06</v>
      </c>
      <c r="C72" s="6"/>
      <c r="D72" s="6"/>
      <c r="E72" s="6"/>
      <c r="I72" s="15"/>
      <c r="J72" s="6"/>
      <c r="K72" s="6"/>
      <c r="L72" s="6"/>
      <c r="M72" s="6"/>
      <c r="N72" s="6"/>
      <c r="O72" s="6"/>
      <c r="P72" s="3" t="s">
        <v>55</v>
      </c>
    </row>
    <row r="73" spans="1:16" x14ac:dyDescent="0.2">
      <c r="A73" s="10">
        <v>40725</v>
      </c>
      <c r="B73" s="15">
        <v>10.911</v>
      </c>
      <c r="C73" s="6"/>
      <c r="D73" s="6"/>
      <c r="E73" s="6"/>
      <c r="I73" s="15"/>
      <c r="J73" s="6"/>
      <c r="K73" s="6"/>
      <c r="L73" s="6"/>
      <c r="M73" s="6"/>
      <c r="N73" s="6"/>
      <c r="O73" s="6"/>
      <c r="P73" s="3" t="s">
        <v>55</v>
      </c>
    </row>
    <row r="74" spans="1:16" x14ac:dyDescent="0.2">
      <c r="A74" s="10">
        <v>40756</v>
      </c>
      <c r="B74" s="15">
        <v>10.731</v>
      </c>
      <c r="C74" s="6"/>
      <c r="D74" s="6"/>
      <c r="E74" s="6"/>
      <c r="I74" s="15"/>
      <c r="J74" s="6"/>
      <c r="K74" s="6"/>
      <c r="L74" s="6"/>
      <c r="M74" s="6"/>
      <c r="N74" s="6"/>
      <c r="O74" s="6"/>
      <c r="P74" s="3" t="s">
        <v>55</v>
      </c>
    </row>
    <row r="75" spans="1:16" x14ac:dyDescent="0.2">
      <c r="A75" s="10">
        <v>40787</v>
      </c>
      <c r="B75" s="15">
        <v>11.249000000000001</v>
      </c>
      <c r="C75" s="6"/>
      <c r="D75" s="6"/>
      <c r="E75" s="6"/>
      <c r="I75" s="15"/>
      <c r="J75" s="6"/>
      <c r="K75" s="6"/>
      <c r="L75" s="6"/>
      <c r="M75" s="6"/>
      <c r="N75" s="6"/>
      <c r="O75" s="6"/>
      <c r="P75" s="3" t="s">
        <v>55</v>
      </c>
    </row>
    <row r="76" spans="1:16" x14ac:dyDescent="0.2">
      <c r="A76" s="10">
        <v>40817</v>
      </c>
      <c r="B76" s="15">
        <v>10.896000000000001</v>
      </c>
      <c r="C76" s="6"/>
      <c r="D76" s="6"/>
      <c r="I76" s="15"/>
      <c r="L76" s="6"/>
      <c r="M76" s="6"/>
      <c r="N76" s="6"/>
      <c r="O76" s="6"/>
      <c r="P76" s="3" t="s">
        <v>55</v>
      </c>
    </row>
    <row r="77" spans="1:16" x14ac:dyDescent="0.2">
      <c r="A77" s="10">
        <v>40848</v>
      </c>
      <c r="B77" s="15">
        <v>12.179</v>
      </c>
      <c r="C77" s="6"/>
      <c r="D77" s="6"/>
      <c r="I77" s="15"/>
      <c r="K77" s="6"/>
      <c r="L77" s="6"/>
      <c r="M77" s="6"/>
      <c r="N77" s="6"/>
      <c r="O77" s="6"/>
      <c r="P77" s="3" t="s">
        <v>55</v>
      </c>
    </row>
    <row r="78" spans="1:16" x14ac:dyDescent="0.2">
      <c r="A78" s="10">
        <v>40878</v>
      </c>
      <c r="B78" s="15">
        <v>11.507999999999999</v>
      </c>
      <c r="C78" s="6"/>
      <c r="D78" s="6"/>
      <c r="I78" s="15"/>
      <c r="K78" s="6"/>
      <c r="L78" s="6"/>
      <c r="M78" s="6"/>
      <c r="N78" s="6"/>
      <c r="O78" s="6"/>
      <c r="P78" s="3" t="s">
        <v>55</v>
      </c>
    </row>
    <row r="79" spans="1:16" x14ac:dyDescent="0.2">
      <c r="A79" s="10">
        <v>40909</v>
      </c>
      <c r="B79" s="15">
        <v>12.305</v>
      </c>
      <c r="C79" s="6"/>
      <c r="D79" s="6"/>
      <c r="I79" s="15"/>
      <c r="K79" s="6"/>
      <c r="L79" s="6"/>
      <c r="M79" s="6"/>
      <c r="N79" s="6"/>
      <c r="O79" s="6"/>
      <c r="P79" s="3" t="s">
        <v>55</v>
      </c>
    </row>
    <row r="80" spans="1:16" x14ac:dyDescent="0.2">
      <c r="A80" s="10">
        <v>40940</v>
      </c>
      <c r="B80" s="15">
        <v>12.776</v>
      </c>
      <c r="C80" s="6"/>
      <c r="D80" s="6"/>
      <c r="I80" s="15"/>
      <c r="K80" s="6"/>
      <c r="L80" s="6"/>
      <c r="M80" s="6"/>
      <c r="N80" s="6"/>
      <c r="O80" s="6"/>
      <c r="P80" s="3" t="s">
        <v>55</v>
      </c>
    </row>
    <row r="81" spans="1:20" x14ac:dyDescent="0.2">
      <c r="A81" s="10">
        <v>40969</v>
      </c>
      <c r="B81" s="15">
        <v>11.843999999999999</v>
      </c>
      <c r="C81" s="6"/>
      <c r="D81" s="6"/>
      <c r="I81" s="15"/>
      <c r="K81" s="6"/>
      <c r="L81" s="6"/>
      <c r="M81" s="6"/>
      <c r="N81" s="6"/>
      <c r="O81" s="6"/>
      <c r="P81" s="3" t="s">
        <v>55</v>
      </c>
    </row>
    <row r="82" spans="1:20" x14ac:dyDescent="0.2">
      <c r="A82" s="10">
        <v>41000</v>
      </c>
      <c r="B82" s="15">
        <v>12.303000000000001</v>
      </c>
      <c r="C82" s="6"/>
      <c r="D82" s="6"/>
      <c r="E82" s="6"/>
      <c r="I82" s="15"/>
      <c r="J82" s="6"/>
      <c r="K82" s="6"/>
      <c r="L82" s="6"/>
      <c r="M82" s="6"/>
      <c r="N82" s="6"/>
      <c r="O82" s="6"/>
      <c r="P82" s="3" t="s">
        <v>55</v>
      </c>
    </row>
    <row r="83" spans="1:20" x14ac:dyDescent="0.2">
      <c r="A83" s="10">
        <v>41030</v>
      </c>
      <c r="B83" s="15">
        <v>12.606999999999999</v>
      </c>
      <c r="C83" s="6"/>
      <c r="D83" s="6"/>
      <c r="E83" s="6"/>
      <c r="I83" s="15"/>
      <c r="J83" s="6"/>
      <c r="K83" s="6"/>
      <c r="L83" s="6"/>
      <c r="M83" s="6"/>
      <c r="N83" s="6"/>
      <c r="O83" s="6"/>
      <c r="P83" s="3" t="s">
        <v>55</v>
      </c>
    </row>
    <row r="84" spans="1:20" x14ac:dyDescent="0.2">
      <c r="A84" s="10">
        <v>41061</v>
      </c>
      <c r="B84" s="15">
        <v>11.976000000000001</v>
      </c>
      <c r="C84" s="6"/>
      <c r="D84" s="6"/>
      <c r="E84" s="6"/>
      <c r="I84" s="15"/>
      <c r="J84" s="6"/>
      <c r="K84" s="6"/>
      <c r="L84" s="6"/>
      <c r="M84" s="6"/>
      <c r="N84" s="6"/>
      <c r="O84" s="6"/>
      <c r="P84" s="3" t="s">
        <v>55</v>
      </c>
    </row>
    <row r="85" spans="1:20" x14ac:dyDescent="0.2">
      <c r="A85" s="10">
        <v>41091</v>
      </c>
      <c r="B85" s="15">
        <v>13.010999999999999</v>
      </c>
      <c r="C85" s="6"/>
      <c r="D85" s="6"/>
      <c r="E85" s="6"/>
      <c r="I85" s="15"/>
      <c r="J85" s="6"/>
      <c r="K85" s="6"/>
      <c r="L85" s="6"/>
      <c r="M85" s="6"/>
      <c r="N85" s="6"/>
      <c r="O85" s="6"/>
      <c r="P85" s="3" t="s">
        <v>55</v>
      </c>
    </row>
    <row r="86" spans="1:20" x14ac:dyDescent="0.2">
      <c r="A86" s="10">
        <v>41122</v>
      </c>
      <c r="B86" s="15">
        <v>12.340999999999999</v>
      </c>
      <c r="C86" s="6"/>
      <c r="D86" s="6"/>
      <c r="E86" s="6"/>
      <c r="I86" s="15"/>
      <c r="J86" s="6"/>
      <c r="K86" s="6"/>
      <c r="L86" s="6"/>
      <c r="M86" s="6"/>
      <c r="N86" s="6"/>
      <c r="O86" s="6"/>
      <c r="P86" s="3" t="s">
        <v>55</v>
      </c>
    </row>
    <row r="87" spans="1:20" x14ac:dyDescent="0.2">
      <c r="A87" s="10">
        <v>41153</v>
      </c>
      <c r="B87" s="15">
        <v>10.629</v>
      </c>
      <c r="C87" s="6"/>
      <c r="D87" s="6"/>
      <c r="E87" s="6"/>
      <c r="I87" s="15"/>
      <c r="J87" s="6"/>
      <c r="K87" s="6"/>
      <c r="L87" s="6"/>
      <c r="M87" s="6"/>
      <c r="N87" s="6"/>
      <c r="O87" s="6"/>
      <c r="P87" s="3" t="s">
        <v>55</v>
      </c>
    </row>
    <row r="88" spans="1:20" x14ac:dyDescent="0.2">
      <c r="A88" s="10">
        <v>41183</v>
      </c>
      <c r="B88" s="15">
        <v>12.746</v>
      </c>
      <c r="C88" s="6"/>
      <c r="D88" s="6"/>
      <c r="E88" s="6"/>
      <c r="I88" s="15"/>
      <c r="J88" s="6"/>
      <c r="K88" s="6"/>
      <c r="L88" s="6"/>
      <c r="M88" s="6"/>
      <c r="N88" s="6"/>
      <c r="O88" s="6"/>
      <c r="P88" s="3" t="s">
        <v>55</v>
      </c>
    </row>
    <row r="89" spans="1:20" x14ac:dyDescent="0.2">
      <c r="A89" s="10">
        <v>41214</v>
      </c>
      <c r="B89" s="15">
        <v>13.497</v>
      </c>
      <c r="C89" s="6"/>
      <c r="D89" s="6"/>
      <c r="E89" s="6"/>
      <c r="I89" s="15"/>
      <c r="J89" s="6"/>
      <c r="K89" s="6"/>
      <c r="L89" s="6"/>
      <c r="M89" s="6"/>
      <c r="N89" s="6"/>
      <c r="O89" s="6"/>
      <c r="P89" s="3" t="s">
        <v>55</v>
      </c>
    </row>
    <row r="90" spans="1:20" x14ac:dyDescent="0.2">
      <c r="A90" s="10">
        <v>41244</v>
      </c>
      <c r="B90" s="15">
        <v>13.212999999999999</v>
      </c>
      <c r="C90" s="15">
        <v>13.212999999999999</v>
      </c>
      <c r="D90" s="15">
        <v>13.212999999999999</v>
      </c>
      <c r="E90" s="15">
        <v>13.212999999999999</v>
      </c>
      <c r="I90" s="15"/>
      <c r="J90" s="15"/>
      <c r="K90" s="15"/>
      <c r="L90" s="15"/>
      <c r="M90" s="15"/>
      <c r="N90" s="15"/>
      <c r="O90" s="15"/>
      <c r="P90" s="3" t="s">
        <v>55</v>
      </c>
    </row>
    <row r="91" spans="1:20" x14ac:dyDescent="0.2">
      <c r="A91" s="10">
        <v>41275</v>
      </c>
      <c r="B91" s="6"/>
      <c r="C91" s="6">
        <v>14.699601726760438</v>
      </c>
      <c r="D91" s="6">
        <v>14.699601726760438</v>
      </c>
      <c r="E91" s="6">
        <v>14.699601726760438</v>
      </c>
      <c r="F91" s="17">
        <v>0.19460395991551716</v>
      </c>
      <c r="G91" s="17">
        <v>0.19460395991551716</v>
      </c>
      <c r="H91" s="17">
        <v>0.19460395991551716</v>
      </c>
      <c r="I91" s="6"/>
      <c r="J91" s="6"/>
      <c r="K91" s="6"/>
      <c r="L91" s="6"/>
      <c r="M91" s="6"/>
      <c r="N91" s="6"/>
      <c r="O91" s="6"/>
      <c r="P91" s="3" t="s">
        <v>55</v>
      </c>
      <c r="R91" s="18"/>
      <c r="S91" s="18"/>
      <c r="T91" s="18"/>
    </row>
    <row r="92" spans="1:20" x14ac:dyDescent="0.2">
      <c r="A92" s="10">
        <v>41306</v>
      </c>
      <c r="B92" s="6"/>
      <c r="C92" s="6">
        <v>13.666846001348571</v>
      </c>
      <c r="D92" s="6">
        <v>13.666846001348571</v>
      </c>
      <c r="E92" s="6">
        <v>13.666846001348571</v>
      </c>
      <c r="F92" s="17">
        <v>6.9728084012881331E-2</v>
      </c>
      <c r="G92" s="17">
        <v>6.9728084012881331E-2</v>
      </c>
      <c r="H92" s="17">
        <v>6.9728084012881331E-2</v>
      </c>
      <c r="I92" s="6"/>
      <c r="J92" s="6"/>
      <c r="K92" s="6"/>
      <c r="L92" s="6"/>
      <c r="M92" s="6"/>
      <c r="N92" s="6"/>
      <c r="O92" s="6"/>
      <c r="P92" s="3" t="s">
        <v>55</v>
      </c>
      <c r="R92" s="18"/>
      <c r="S92" s="18"/>
      <c r="T92" s="18"/>
    </row>
    <row r="93" spans="1:20" x14ac:dyDescent="0.2">
      <c r="A93" s="10">
        <v>41334</v>
      </c>
      <c r="B93" s="6"/>
      <c r="C93" s="6">
        <v>13.381608978847032</v>
      </c>
      <c r="D93" s="6">
        <v>13.381608978847032</v>
      </c>
      <c r="E93" s="6">
        <v>13.381608978847032</v>
      </c>
      <c r="F93" s="17">
        <v>0.12982176450920568</v>
      </c>
      <c r="G93" s="17">
        <v>0.12982176450920568</v>
      </c>
      <c r="H93" s="17">
        <v>0.12982176450920568</v>
      </c>
      <c r="I93" s="6"/>
      <c r="J93" s="6"/>
      <c r="K93" s="6"/>
      <c r="L93" s="6"/>
      <c r="M93" s="6"/>
      <c r="N93" s="6"/>
      <c r="O93" s="6"/>
      <c r="P93" s="3" t="s">
        <v>55</v>
      </c>
      <c r="R93" s="18"/>
      <c r="S93" s="18"/>
      <c r="T93" s="18"/>
    </row>
    <row r="94" spans="1:20" x14ac:dyDescent="0.2">
      <c r="A94" s="10">
        <v>41365</v>
      </c>
      <c r="B94" s="6"/>
      <c r="C94" s="6">
        <v>12.74715742896154</v>
      </c>
      <c r="D94" s="6">
        <v>12.74715742896154</v>
      </c>
      <c r="E94" s="6">
        <v>12.74715742896154</v>
      </c>
      <c r="F94" s="17">
        <v>3.6101554820900494E-2</v>
      </c>
      <c r="G94" s="17">
        <v>3.6101554820900494E-2</v>
      </c>
      <c r="H94" s="17">
        <v>3.6101554820900494E-2</v>
      </c>
      <c r="I94" s="6"/>
      <c r="J94" s="6"/>
      <c r="K94" s="6"/>
      <c r="L94" s="6"/>
      <c r="M94" s="6"/>
      <c r="N94" s="6"/>
      <c r="O94" s="6"/>
      <c r="P94" s="3" t="s">
        <v>55</v>
      </c>
      <c r="R94" s="18"/>
      <c r="S94" s="18"/>
      <c r="T94" s="18"/>
    </row>
    <row r="95" spans="1:20" x14ac:dyDescent="0.2">
      <c r="A95" s="10">
        <v>41395</v>
      </c>
      <c r="B95" s="6"/>
      <c r="C95" s="6">
        <v>13.1278036881417</v>
      </c>
      <c r="D95" s="6">
        <v>13.1278036881417</v>
      </c>
      <c r="E95" s="6">
        <v>13.1278036881417</v>
      </c>
      <c r="F95" s="17">
        <v>4.1310675667621144E-2</v>
      </c>
      <c r="G95" s="17">
        <v>4.1310675667621144E-2</v>
      </c>
      <c r="H95" s="17">
        <v>4.1310675667621144E-2</v>
      </c>
      <c r="I95" s="6"/>
      <c r="J95" s="6"/>
      <c r="K95" s="6"/>
      <c r="L95" s="6"/>
      <c r="M95" s="6"/>
      <c r="N95" s="6"/>
      <c r="O95" s="6"/>
      <c r="P95" s="3" t="s">
        <v>55</v>
      </c>
      <c r="R95" s="18"/>
      <c r="S95" s="18"/>
      <c r="T95" s="18"/>
    </row>
    <row r="96" spans="1:20" x14ac:dyDescent="0.2">
      <c r="A96" s="10">
        <v>41426</v>
      </c>
      <c r="B96" s="6"/>
      <c r="C96" s="6">
        <v>13.713101640889723</v>
      </c>
      <c r="D96" s="6">
        <v>13.713101640889723</v>
      </c>
      <c r="E96" s="6">
        <v>13.713101640889723</v>
      </c>
      <c r="F96" s="17">
        <v>0.14504856720856063</v>
      </c>
      <c r="G96" s="17">
        <v>0.14504856720856063</v>
      </c>
      <c r="H96" s="17">
        <v>0.14504856720856063</v>
      </c>
      <c r="I96" s="6"/>
      <c r="J96" s="6"/>
      <c r="K96" s="6"/>
      <c r="L96" s="6"/>
      <c r="M96" s="6"/>
      <c r="N96" s="6"/>
      <c r="O96" s="6"/>
      <c r="P96" s="3" t="s">
        <v>55</v>
      </c>
      <c r="R96" s="18"/>
      <c r="S96" s="18"/>
      <c r="T96" s="18"/>
    </row>
    <row r="97" spans="1:20" x14ac:dyDescent="0.2">
      <c r="A97" s="10">
        <v>41456</v>
      </c>
      <c r="B97" s="6"/>
      <c r="C97" s="6">
        <v>13.830571942117757</v>
      </c>
      <c r="D97" s="6">
        <v>13.830571942117757</v>
      </c>
      <c r="E97" s="6">
        <v>13.830571942117757</v>
      </c>
      <c r="F97" s="17">
        <v>6.2990695728057711E-2</v>
      </c>
      <c r="G97" s="17">
        <v>6.2990695728057711E-2</v>
      </c>
      <c r="H97" s="17">
        <v>6.2990695728057711E-2</v>
      </c>
      <c r="I97" s="6"/>
      <c r="J97" s="6"/>
      <c r="K97" s="6"/>
      <c r="L97" s="6"/>
      <c r="M97" s="6"/>
      <c r="N97" s="6"/>
      <c r="O97" s="6"/>
      <c r="P97" s="3" t="s">
        <v>55</v>
      </c>
      <c r="R97" s="18"/>
      <c r="S97" s="18"/>
      <c r="T97" s="18"/>
    </row>
    <row r="98" spans="1:20" x14ac:dyDescent="0.2">
      <c r="A98" s="10">
        <v>41487</v>
      </c>
      <c r="B98" s="6"/>
      <c r="C98" s="6">
        <v>13.861002200694289</v>
      </c>
      <c r="D98" s="6">
        <v>13.861002200694289</v>
      </c>
      <c r="E98" s="6">
        <v>13.861002200694289</v>
      </c>
      <c r="F98" s="17">
        <v>0.12316685849560738</v>
      </c>
      <c r="G98" s="17">
        <v>0.12316685849560738</v>
      </c>
      <c r="H98" s="17">
        <v>0.12316685849560738</v>
      </c>
      <c r="I98" s="6"/>
      <c r="J98" s="6"/>
      <c r="K98" s="6"/>
      <c r="L98" s="6"/>
      <c r="M98" s="6"/>
      <c r="N98" s="6"/>
      <c r="O98" s="6"/>
      <c r="P98" s="3" t="s">
        <v>55</v>
      </c>
      <c r="R98" s="18"/>
      <c r="S98" s="18"/>
      <c r="T98" s="18"/>
    </row>
    <row r="99" spans="1:20" x14ac:dyDescent="0.2">
      <c r="A99" s="10">
        <v>41518</v>
      </c>
      <c r="B99" s="6"/>
      <c r="C99" s="6">
        <v>13.384277537723893</v>
      </c>
      <c r="D99" s="6">
        <v>13.384277537723893</v>
      </c>
      <c r="E99" s="6">
        <v>13.384277537723893</v>
      </c>
      <c r="F99" s="17">
        <v>0.25922264914139559</v>
      </c>
      <c r="G99" s="17">
        <v>0.25922264914139559</v>
      </c>
      <c r="H99" s="17">
        <v>0.25922264914139559</v>
      </c>
      <c r="I99" s="6"/>
      <c r="J99" s="6"/>
      <c r="K99" s="6"/>
      <c r="L99" s="6"/>
      <c r="M99" s="6"/>
      <c r="N99" s="6"/>
      <c r="O99" s="6"/>
      <c r="P99" s="3" t="s">
        <v>55</v>
      </c>
      <c r="R99" s="18"/>
      <c r="S99" s="18"/>
      <c r="T99" s="18"/>
    </row>
    <row r="100" spans="1:20" x14ac:dyDescent="0.2">
      <c r="A100" s="10">
        <v>41548</v>
      </c>
      <c r="B100" s="6"/>
      <c r="C100" s="6">
        <v>14.226031634230283</v>
      </c>
      <c r="D100" s="6">
        <v>14.226031634230283</v>
      </c>
      <c r="E100" s="6">
        <v>14.226031634230283</v>
      </c>
      <c r="F100" s="17">
        <v>0.11611734145851904</v>
      </c>
      <c r="G100" s="17">
        <v>0.11611734145851904</v>
      </c>
      <c r="H100" s="17">
        <v>0.11611734145851904</v>
      </c>
      <c r="I100" s="6"/>
      <c r="J100" s="6"/>
      <c r="K100" s="6"/>
      <c r="L100" s="6"/>
      <c r="M100" s="6"/>
      <c r="N100" s="6"/>
      <c r="O100" s="6"/>
      <c r="P100" s="3" t="s">
        <v>55</v>
      </c>
      <c r="R100" s="18"/>
      <c r="S100" s="18"/>
      <c r="T100" s="18"/>
    </row>
    <row r="101" spans="1:20" x14ac:dyDescent="0.2">
      <c r="A101" s="10">
        <v>41579</v>
      </c>
      <c r="B101" s="6"/>
      <c r="C101" s="6">
        <v>14.241737300758261</v>
      </c>
      <c r="D101" s="6">
        <v>14.241737300758261</v>
      </c>
      <c r="E101" s="6">
        <v>14.241737300758261</v>
      </c>
      <c r="F101" s="17">
        <v>5.5177987757150548E-2</v>
      </c>
      <c r="G101" s="17">
        <v>5.5177987757150548E-2</v>
      </c>
      <c r="H101" s="17">
        <v>5.5177987757150548E-2</v>
      </c>
      <c r="I101" s="6"/>
      <c r="J101" s="6"/>
      <c r="K101" s="6"/>
      <c r="L101" s="6"/>
      <c r="M101" s="6"/>
      <c r="N101" s="6"/>
      <c r="O101" s="6"/>
      <c r="P101" s="3" t="s">
        <v>55</v>
      </c>
      <c r="R101" s="18"/>
      <c r="S101" s="18"/>
      <c r="T101" s="18"/>
    </row>
    <row r="102" spans="1:20" x14ac:dyDescent="0.2">
      <c r="A102" s="10">
        <v>41609</v>
      </c>
      <c r="B102" s="6"/>
      <c r="C102" s="6">
        <v>14.613442145032725</v>
      </c>
      <c r="D102" s="6">
        <v>14.613442145032725</v>
      </c>
      <c r="E102" s="6">
        <v>14.613442145032725</v>
      </c>
      <c r="F102" s="17">
        <v>0.10598971808315483</v>
      </c>
      <c r="G102" s="17">
        <v>0.10598971808315483</v>
      </c>
      <c r="H102" s="17">
        <v>0.10598971808315483</v>
      </c>
      <c r="I102" s="6"/>
      <c r="J102" s="6"/>
      <c r="K102" s="6"/>
      <c r="L102" s="6"/>
      <c r="M102" s="6"/>
      <c r="N102" s="6"/>
      <c r="O102" s="6"/>
      <c r="P102" s="3" t="s">
        <v>55</v>
      </c>
      <c r="R102" s="18"/>
      <c r="S102" s="18"/>
      <c r="T102" s="18"/>
    </row>
    <row r="103" spans="1:20" x14ac:dyDescent="0.2">
      <c r="A103" s="10">
        <v>41640</v>
      </c>
      <c r="B103" s="6"/>
      <c r="C103" s="6">
        <v>15.757500907551218</v>
      </c>
      <c r="D103" s="6">
        <v>15.038432924802269</v>
      </c>
      <c r="E103" s="6">
        <v>16.476568890300168</v>
      </c>
      <c r="F103" s="17">
        <v>7.1967880521884409E-2</v>
      </c>
      <c r="G103" s="17">
        <v>2.3050365876579715E-2</v>
      </c>
      <c r="H103" s="17">
        <v>0.1208853951671891</v>
      </c>
      <c r="I103" s="6"/>
      <c r="J103" s="6"/>
      <c r="K103" s="6"/>
      <c r="L103" s="6"/>
      <c r="M103" s="6"/>
      <c r="N103" s="6"/>
      <c r="O103" s="6"/>
      <c r="P103" s="3" t="s">
        <v>55</v>
      </c>
      <c r="R103" s="18"/>
      <c r="S103" s="18"/>
      <c r="T103" s="18"/>
    </row>
    <row r="104" spans="1:20" x14ac:dyDescent="0.2">
      <c r="A104" s="10">
        <v>41671</v>
      </c>
      <c r="B104" s="6"/>
      <c r="C104" s="6">
        <v>15.918913012883896</v>
      </c>
      <c r="D104" s="6">
        <v>14.894632675524541</v>
      </c>
      <c r="E104" s="6">
        <v>16.943193350243252</v>
      </c>
      <c r="F104" s="17">
        <v>0.1647832287942006</v>
      </c>
      <c r="G104" s="17">
        <v>8.9836870486052156E-2</v>
      </c>
      <c r="H104" s="17">
        <v>0.23972958710234904</v>
      </c>
      <c r="I104" s="6"/>
      <c r="J104" s="6"/>
      <c r="K104" s="6"/>
      <c r="L104" s="6"/>
      <c r="M104" s="6"/>
      <c r="N104" s="6"/>
      <c r="O104" s="6"/>
      <c r="P104" s="3" t="s">
        <v>55</v>
      </c>
      <c r="R104" s="18"/>
      <c r="S104" s="18"/>
      <c r="T104" s="18"/>
    </row>
    <row r="105" spans="1:20" x14ac:dyDescent="0.2">
      <c r="A105" s="10">
        <v>41699</v>
      </c>
      <c r="B105" s="6"/>
      <c r="C105" s="6">
        <v>14.215123029893782</v>
      </c>
      <c r="D105" s="6">
        <v>13.064278281948184</v>
      </c>
      <c r="E105" s="6">
        <v>15.36596777783938</v>
      </c>
      <c r="F105" s="17">
        <v>6.2288029217138829E-2</v>
      </c>
      <c r="G105" s="17">
        <v>-2.3713941828704455E-2</v>
      </c>
      <c r="H105" s="17">
        <v>0.14829000026298189</v>
      </c>
      <c r="I105" s="6"/>
      <c r="J105" s="6"/>
      <c r="K105" s="6"/>
      <c r="L105" s="6"/>
      <c r="M105" s="6"/>
      <c r="N105" s="6"/>
      <c r="O105" s="6"/>
      <c r="P105" s="3" t="s">
        <v>55</v>
      </c>
      <c r="R105" s="18"/>
      <c r="S105" s="18"/>
      <c r="T105" s="18"/>
    </row>
    <row r="106" spans="1:20" x14ac:dyDescent="0.2">
      <c r="A106" s="10">
        <v>41730</v>
      </c>
      <c r="B106" s="6"/>
      <c r="C106" s="6">
        <v>15.696442589129934</v>
      </c>
      <c r="D106" s="6">
        <v>14.192422884493102</v>
      </c>
      <c r="E106" s="6">
        <v>17.200462293766765</v>
      </c>
      <c r="F106" s="17">
        <v>0.23136806590837411</v>
      </c>
      <c r="G106" s="17">
        <v>0.11337943095045788</v>
      </c>
      <c r="H106" s="17">
        <v>0.34935670086629012</v>
      </c>
      <c r="I106" s="6"/>
      <c r="J106" s="6"/>
      <c r="K106" s="6"/>
      <c r="L106" s="6"/>
      <c r="M106" s="6"/>
      <c r="N106" s="6"/>
      <c r="O106" s="6"/>
      <c r="P106" s="3" t="s">
        <v>55</v>
      </c>
      <c r="R106" s="18"/>
      <c r="S106" s="18"/>
      <c r="T106" s="18"/>
    </row>
    <row r="107" spans="1:20" x14ac:dyDescent="0.2">
      <c r="A107" s="10">
        <v>41760</v>
      </c>
      <c r="B107" s="6"/>
      <c r="C107" s="6">
        <v>15.434932735124683</v>
      </c>
      <c r="D107" s="6">
        <v>13.749494201716097</v>
      </c>
      <c r="E107" s="6">
        <v>17.120371268533269</v>
      </c>
      <c r="F107" s="17">
        <v>0.1757437193448439</v>
      </c>
      <c r="G107" s="17">
        <v>4.7356780185246583E-2</v>
      </c>
      <c r="H107" s="17">
        <v>0.30413065850444143</v>
      </c>
      <c r="I107" s="6"/>
      <c r="J107" s="6"/>
      <c r="K107" s="6"/>
      <c r="L107" s="6"/>
      <c r="M107" s="6"/>
      <c r="N107" s="6"/>
      <c r="O107" s="6"/>
      <c r="P107" s="3" t="s">
        <v>55</v>
      </c>
      <c r="R107" s="18"/>
      <c r="S107" s="18"/>
      <c r="T107" s="18"/>
    </row>
    <row r="108" spans="1:20" x14ac:dyDescent="0.2">
      <c r="A108" s="10">
        <v>41791</v>
      </c>
      <c r="B108" s="6"/>
      <c r="C108" s="6">
        <v>16.01611655569711</v>
      </c>
      <c r="D108" s="6">
        <v>14.073091677692329</v>
      </c>
      <c r="E108" s="6">
        <v>17.959141433701891</v>
      </c>
      <c r="F108" s="17">
        <v>0.16794267082074676</v>
      </c>
      <c r="G108" s="17">
        <v>2.6251540040306276E-2</v>
      </c>
      <c r="H108" s="17">
        <v>0.30963380160118747</v>
      </c>
      <c r="I108" s="6"/>
      <c r="J108" s="6"/>
      <c r="K108" s="6"/>
      <c r="L108" s="6"/>
      <c r="M108" s="6"/>
      <c r="N108" s="6"/>
      <c r="O108" s="6"/>
      <c r="P108" s="3" t="s">
        <v>55</v>
      </c>
      <c r="R108" s="18"/>
      <c r="S108" s="18"/>
      <c r="T108" s="18"/>
    </row>
    <row r="109" spans="1:20" x14ac:dyDescent="0.2">
      <c r="A109" s="10">
        <v>41821</v>
      </c>
      <c r="B109" s="6"/>
      <c r="C109" s="6">
        <v>16.22087835807444</v>
      </c>
      <c r="D109" s="6">
        <v>14.073892036568875</v>
      </c>
      <c r="E109" s="6">
        <v>18.367864679580006</v>
      </c>
      <c r="F109" s="17">
        <v>0.17282773452611644</v>
      </c>
      <c r="G109" s="17">
        <v>1.7592916292213712E-2</v>
      </c>
      <c r="H109" s="17">
        <v>0.32806255276001917</v>
      </c>
      <c r="I109" s="6" t="s">
        <v>273</v>
      </c>
      <c r="J109" s="6"/>
      <c r="K109" s="6" t="s">
        <v>274</v>
      </c>
      <c r="L109" s="6"/>
      <c r="M109" s="6"/>
      <c r="N109" s="6"/>
      <c r="O109" s="6"/>
      <c r="P109" s="3" t="s">
        <v>55</v>
      </c>
      <c r="R109" s="18"/>
      <c r="S109" s="18"/>
      <c r="T109" s="18"/>
    </row>
    <row r="110" spans="1:20" x14ac:dyDescent="0.2">
      <c r="A110" s="10">
        <v>41852</v>
      </c>
      <c r="B110" s="6"/>
      <c r="C110" s="6">
        <v>16.285126392801796</v>
      </c>
      <c r="D110" s="6">
        <v>13.965031625047597</v>
      </c>
      <c r="E110" s="6">
        <v>18.605221160555995</v>
      </c>
      <c r="F110" s="17">
        <v>0.17488808940424838</v>
      </c>
      <c r="G110" s="17">
        <v>7.5051877813061552E-3</v>
      </c>
      <c r="H110" s="17">
        <v>0.34227099102719083</v>
      </c>
      <c r="I110" s="23">
        <v>2013</v>
      </c>
      <c r="J110" s="6">
        <f>SUM(C91:C102)</f>
        <v>165.49318222550622</v>
      </c>
      <c r="K110" s="18">
        <f>J110/SUM(B79:B90)-1</f>
        <v>0.10884690063187619</v>
      </c>
      <c r="L110" s="6"/>
      <c r="M110" s="6"/>
      <c r="N110" s="6"/>
      <c r="O110" s="6"/>
      <c r="P110" s="3" t="s">
        <v>55</v>
      </c>
      <c r="R110" s="18"/>
      <c r="S110" s="18"/>
      <c r="T110" s="18"/>
    </row>
    <row r="111" spans="1:20" x14ac:dyDescent="0.2">
      <c r="A111" s="10">
        <v>41883</v>
      </c>
      <c r="B111" s="6"/>
      <c r="C111" s="6">
        <v>16.117828184610183</v>
      </c>
      <c r="D111" s="6">
        <v>13.671699010305169</v>
      </c>
      <c r="E111" s="6">
        <v>18.563957358915196</v>
      </c>
      <c r="F111" s="17">
        <v>0.20423595066537703</v>
      </c>
      <c r="G111" s="17">
        <v>2.1474560115118058E-2</v>
      </c>
      <c r="H111" s="17">
        <v>0.38699734121563578</v>
      </c>
      <c r="I111" s="23">
        <v>2015</v>
      </c>
      <c r="J111" s="6">
        <f>SUM(C115:C126)</f>
        <v>218.64153394007749</v>
      </c>
      <c r="K111" s="18">
        <f>J111/SUM(C103:C114)-1</f>
        <v>0.14617588535077242</v>
      </c>
      <c r="L111" s="6"/>
      <c r="M111" s="6"/>
      <c r="N111" s="6"/>
      <c r="O111" s="6"/>
      <c r="P111" s="3" t="s">
        <v>55</v>
      </c>
      <c r="R111" s="18"/>
      <c r="S111" s="18"/>
      <c r="T111" s="18"/>
    </row>
    <row r="112" spans="1:20" x14ac:dyDescent="0.2">
      <c r="A112" s="10">
        <v>41913</v>
      </c>
      <c r="B112" s="6"/>
      <c r="C112" s="6">
        <v>16.417986965326882</v>
      </c>
      <c r="D112" s="6">
        <v>13.785382615990766</v>
      </c>
      <c r="E112" s="6">
        <v>19.050591314662999</v>
      </c>
      <c r="F112" s="17">
        <v>0.15408058884266618</v>
      </c>
      <c r="G112" s="17">
        <v>-3.0974837506985375E-2</v>
      </c>
      <c r="H112" s="17">
        <v>0.33913601519231773</v>
      </c>
      <c r="I112" s="23">
        <v>2017</v>
      </c>
      <c r="J112" s="6">
        <f>SUM(C139:C150)</f>
        <v>281.86317826216805</v>
      </c>
      <c r="K112" s="18">
        <f>J112/SUM(C127:C138)-1</f>
        <v>0.13537363556763071</v>
      </c>
      <c r="L112" s="6"/>
      <c r="M112" s="6"/>
      <c r="N112" s="6"/>
      <c r="O112" s="6"/>
      <c r="P112" s="3" t="s">
        <v>55</v>
      </c>
      <c r="R112" s="18"/>
      <c r="S112" s="18"/>
      <c r="T112" s="18"/>
    </row>
    <row r="113" spans="1:20" x14ac:dyDescent="0.2">
      <c r="A113" s="10">
        <v>41944</v>
      </c>
      <c r="B113" s="6"/>
      <c r="C113" s="6">
        <v>16.414244091002679</v>
      </c>
      <c r="D113" s="6">
        <v>13.651685924969122</v>
      </c>
      <c r="E113" s="6">
        <v>19.176802257036236</v>
      </c>
      <c r="F113" s="17">
        <v>0.15254506836948534</v>
      </c>
      <c r="G113" s="17">
        <v>-4.1431137460857692E-2</v>
      </c>
      <c r="H113" s="17">
        <v>0.34652127419982826</v>
      </c>
      <c r="I113" s="6"/>
      <c r="J113" s="6"/>
      <c r="K113" s="6"/>
      <c r="L113" s="6"/>
      <c r="M113" s="6"/>
      <c r="N113" s="6"/>
      <c r="O113" s="6"/>
      <c r="P113" s="3" t="s">
        <v>55</v>
      </c>
      <c r="R113" s="18"/>
      <c r="S113" s="18"/>
      <c r="T113" s="18"/>
    </row>
    <row r="114" spans="1:20" x14ac:dyDescent="0.2">
      <c r="A114" s="10">
        <v>41974</v>
      </c>
      <c r="B114" s="6"/>
      <c r="C114" s="6">
        <v>16.262309016945821</v>
      </c>
      <c r="D114" s="6">
        <v>13.40498477353891</v>
      </c>
      <c r="E114" s="6">
        <v>19.119633260352732</v>
      </c>
      <c r="F114" s="17">
        <v>0.11283220308731745</v>
      </c>
      <c r="G114" s="17">
        <v>-8.2694916057445278E-2</v>
      </c>
      <c r="H114" s="17">
        <v>0.30835932223208018</v>
      </c>
      <c r="I114" s="6"/>
      <c r="J114" s="6"/>
      <c r="K114" s="6"/>
      <c r="L114" s="6"/>
      <c r="M114" s="6"/>
      <c r="N114" s="6"/>
      <c r="O114" s="6"/>
      <c r="P114" s="3" t="s">
        <v>55</v>
      </c>
      <c r="R114" s="18"/>
      <c r="S114" s="18"/>
      <c r="T114" s="18"/>
    </row>
    <row r="115" spans="1:20" x14ac:dyDescent="0.2">
      <c r="A115" s="10">
        <v>42005</v>
      </c>
      <c r="B115" s="6"/>
      <c r="C115" s="6">
        <v>17.253064847252382</v>
      </c>
      <c r="D115" s="6">
        <v>14.102534156233887</v>
      </c>
      <c r="E115" s="6">
        <v>20.403595538270878</v>
      </c>
      <c r="F115" s="17">
        <v>9.4911239318695939E-2</v>
      </c>
      <c r="G115" s="17">
        <v>-6.2233796117469264E-2</v>
      </c>
      <c r="H115" s="17">
        <v>0.23834007396300616</v>
      </c>
      <c r="I115" s="6"/>
      <c r="J115" s="6"/>
      <c r="K115" s="6"/>
      <c r="L115" s="6"/>
      <c r="M115" s="6"/>
      <c r="N115" s="6"/>
      <c r="O115" s="6"/>
      <c r="P115" s="3" t="s">
        <v>55</v>
      </c>
      <c r="R115" s="18"/>
      <c r="S115" s="18"/>
      <c r="T115" s="18"/>
    </row>
    <row r="116" spans="1:20" x14ac:dyDescent="0.2">
      <c r="A116" s="10">
        <v>42036</v>
      </c>
      <c r="B116" s="6"/>
      <c r="C116" s="6">
        <v>18.275029137028209</v>
      </c>
      <c r="D116" s="6">
        <v>14.819832871922699</v>
      </c>
      <c r="E116" s="6">
        <v>21.730225402133719</v>
      </c>
      <c r="F116" s="17">
        <v>0.14800734963734019</v>
      </c>
      <c r="G116" s="17">
        <v>-5.0219300624146923E-3</v>
      </c>
      <c r="H116" s="17">
        <v>0.28253422793063621</v>
      </c>
      <c r="I116" s="6"/>
      <c r="J116" s="6"/>
      <c r="K116" s="6"/>
      <c r="L116" s="6"/>
      <c r="M116" s="6"/>
      <c r="N116" s="6"/>
      <c r="O116" s="6"/>
      <c r="P116" s="3" t="s">
        <v>55</v>
      </c>
      <c r="R116" s="18"/>
      <c r="S116" s="18"/>
      <c r="T116" s="18"/>
    </row>
    <row r="117" spans="1:20" x14ac:dyDescent="0.2">
      <c r="A117" s="10">
        <v>42064</v>
      </c>
      <c r="B117" s="6"/>
      <c r="C117" s="6">
        <v>16.406247378414395</v>
      </c>
      <c r="D117" s="6">
        <v>13.204949217900417</v>
      </c>
      <c r="E117" s="6">
        <v>19.607545538928374</v>
      </c>
      <c r="F117" s="17">
        <v>0.15414037176553275</v>
      </c>
      <c r="G117" s="17">
        <v>1.0767601004535221E-2</v>
      </c>
      <c r="H117" s="17">
        <v>0.2760371375505648</v>
      </c>
      <c r="I117" s="6"/>
      <c r="J117" s="6"/>
      <c r="K117" s="6"/>
      <c r="L117" s="6"/>
      <c r="M117" s="6"/>
      <c r="N117" s="6"/>
      <c r="O117" s="6"/>
      <c r="P117" s="3" t="s">
        <v>55</v>
      </c>
      <c r="R117" s="18"/>
      <c r="S117" s="18"/>
      <c r="T117" s="18"/>
    </row>
    <row r="118" spans="1:20" x14ac:dyDescent="0.2">
      <c r="A118" s="10">
        <v>42095</v>
      </c>
      <c r="B118" s="6"/>
      <c r="C118" s="6">
        <v>17.360402596397179</v>
      </c>
      <c r="D118" s="6">
        <v>13.873906977086371</v>
      </c>
      <c r="E118" s="6">
        <v>20.846898215707988</v>
      </c>
      <c r="F118" s="17">
        <v>0.10600873400572741</v>
      </c>
      <c r="G118" s="17">
        <v>-2.2442673107968547E-2</v>
      </c>
      <c r="H118" s="17">
        <v>0.21199639054251729</v>
      </c>
      <c r="I118" s="6"/>
      <c r="J118" s="6"/>
      <c r="K118" s="6"/>
      <c r="L118" s="6"/>
      <c r="M118" s="6"/>
      <c r="N118" s="6"/>
      <c r="O118" s="6"/>
      <c r="P118" s="3" t="s">
        <v>55</v>
      </c>
      <c r="R118" s="18"/>
      <c r="S118" s="18"/>
      <c r="T118" s="18"/>
    </row>
    <row r="119" spans="1:20" x14ac:dyDescent="0.2">
      <c r="A119" s="10">
        <v>42125</v>
      </c>
      <c r="B119" s="6"/>
      <c r="C119" s="6">
        <v>17.573777917470888</v>
      </c>
      <c r="D119" s="6">
        <v>13.949947980060937</v>
      </c>
      <c r="E119" s="6">
        <v>21.19760785488084</v>
      </c>
      <c r="F119" s="17">
        <v>0.13857172033402643</v>
      </c>
      <c r="G119" s="17">
        <v>1.4578992899958676E-2</v>
      </c>
      <c r="H119" s="17">
        <v>0.23815117805543218</v>
      </c>
      <c r="I119" s="6"/>
      <c r="J119" s="6"/>
      <c r="K119" s="6"/>
      <c r="L119" s="6"/>
      <c r="M119" s="6"/>
      <c r="N119" s="6"/>
      <c r="O119" s="6"/>
      <c r="P119" s="3" t="s">
        <v>55</v>
      </c>
      <c r="R119" s="18"/>
      <c r="S119" s="18"/>
      <c r="T119" s="18"/>
    </row>
    <row r="120" spans="1:20" x14ac:dyDescent="0.2">
      <c r="A120" s="10">
        <v>42156</v>
      </c>
      <c r="B120" s="6"/>
      <c r="C120" s="6">
        <v>18.160625201937446</v>
      </c>
      <c r="D120" s="6">
        <v>14.32348361888036</v>
      </c>
      <c r="E120" s="6">
        <v>21.997766784994532</v>
      </c>
      <c r="F120" s="17">
        <v>0.13389691806891291</v>
      </c>
      <c r="G120" s="17">
        <v>1.7792248279383749E-2</v>
      </c>
      <c r="H120" s="17">
        <v>0.2248785314265529</v>
      </c>
      <c r="I120" s="6"/>
      <c r="J120" s="6"/>
      <c r="K120" s="6"/>
      <c r="L120" s="6"/>
      <c r="M120" s="6"/>
      <c r="N120" s="6"/>
      <c r="O120" s="6"/>
      <c r="P120" s="3" t="s">
        <v>55</v>
      </c>
      <c r="R120" s="18"/>
      <c r="S120" s="18"/>
      <c r="T120" s="18"/>
    </row>
    <row r="121" spans="1:20" x14ac:dyDescent="0.2">
      <c r="A121" s="10">
        <v>42186</v>
      </c>
      <c r="B121" s="6"/>
      <c r="C121" s="6">
        <v>19.044481984367376</v>
      </c>
      <c r="D121" s="6">
        <v>14.928943373888842</v>
      </c>
      <c r="E121" s="6">
        <v>23.160020594845911</v>
      </c>
      <c r="F121" s="17">
        <v>0.1740721780881489</v>
      </c>
      <c r="G121" s="17">
        <v>6.0754433464335733E-2</v>
      </c>
      <c r="H121" s="17">
        <v>0.26089891225045125</v>
      </c>
      <c r="I121" s="6"/>
      <c r="J121" s="6"/>
      <c r="K121" s="6"/>
      <c r="L121" s="6"/>
      <c r="M121" s="6"/>
      <c r="N121" s="6"/>
      <c r="O121" s="6"/>
      <c r="P121" s="3" t="s">
        <v>55</v>
      </c>
      <c r="R121" s="18"/>
      <c r="S121" s="18"/>
      <c r="T121" s="18"/>
    </row>
    <row r="122" spans="1:20" x14ac:dyDescent="0.2">
      <c r="A122" s="10">
        <v>42217</v>
      </c>
      <c r="B122" s="6"/>
      <c r="C122" s="6">
        <v>18.54991487325394</v>
      </c>
      <c r="D122" s="6">
        <v>14.456586900011562</v>
      </c>
      <c r="E122" s="6">
        <v>22.643242846496317</v>
      </c>
      <c r="F122" s="17">
        <v>0.13907097960585713</v>
      </c>
      <c r="G122" s="17">
        <v>3.5199009079386112E-2</v>
      </c>
      <c r="H122" s="17">
        <v>0.21703701617377869</v>
      </c>
      <c r="I122" s="6"/>
      <c r="J122" s="6"/>
      <c r="K122" s="6"/>
      <c r="L122" s="6"/>
      <c r="M122" s="6"/>
      <c r="N122" s="6"/>
      <c r="O122" s="6"/>
      <c r="P122" s="3" t="s">
        <v>55</v>
      </c>
      <c r="R122" s="18"/>
      <c r="S122" s="18"/>
      <c r="T122" s="18"/>
    </row>
    <row r="123" spans="1:20" x14ac:dyDescent="0.2">
      <c r="A123" s="10">
        <v>42248</v>
      </c>
      <c r="B123" s="6"/>
      <c r="C123" s="6">
        <v>18.810727146338056</v>
      </c>
      <c r="D123" s="6">
        <v>14.578183781681822</v>
      </c>
      <c r="E123" s="6">
        <v>23.04327051099429</v>
      </c>
      <c r="F123" s="17">
        <v>0.1670757952550419</v>
      </c>
      <c r="G123" s="17">
        <v>6.6303739622513902E-2</v>
      </c>
      <c r="H123" s="17">
        <v>0.24129085547203855</v>
      </c>
      <c r="I123" s="6"/>
      <c r="J123" s="6"/>
      <c r="K123" s="6"/>
      <c r="L123" s="6"/>
      <c r="M123" s="6"/>
      <c r="N123" s="6"/>
      <c r="O123" s="6"/>
      <c r="P123" s="3" t="s">
        <v>55</v>
      </c>
      <c r="R123" s="18"/>
      <c r="S123" s="18"/>
      <c r="T123" s="18"/>
    </row>
    <row r="124" spans="1:20" x14ac:dyDescent="0.2">
      <c r="A124" s="10">
        <v>42278</v>
      </c>
      <c r="B124" s="6"/>
      <c r="C124" s="6">
        <v>18.975973000675793</v>
      </c>
      <c r="D124" s="6">
        <v>14.627816945779905</v>
      </c>
      <c r="E124" s="6">
        <v>23.324129055571682</v>
      </c>
      <c r="F124" s="17">
        <v>0.15580387782930494</v>
      </c>
      <c r="G124" s="17">
        <v>6.1110696253866115E-2</v>
      </c>
      <c r="H124" s="17">
        <v>0.22432572670956397</v>
      </c>
      <c r="I124" s="6"/>
      <c r="J124" s="6"/>
      <c r="K124" s="6"/>
      <c r="L124" s="6"/>
      <c r="M124" s="6"/>
      <c r="N124" s="6"/>
      <c r="O124" s="6"/>
      <c r="P124" s="3" t="s">
        <v>55</v>
      </c>
      <c r="R124" s="18"/>
      <c r="S124" s="18"/>
      <c r="T124" s="18"/>
    </row>
    <row r="125" spans="1:20" x14ac:dyDescent="0.2">
      <c r="A125" s="10">
        <v>42309</v>
      </c>
      <c r="B125" s="6"/>
      <c r="C125" s="6">
        <v>19.002698587460912</v>
      </c>
      <c r="D125" s="6">
        <v>14.573515424191175</v>
      </c>
      <c r="E125" s="6">
        <v>23.43188175073065</v>
      </c>
      <c r="F125" s="17">
        <v>0.15769562595191755</v>
      </c>
      <c r="G125" s="17">
        <v>6.7524956572287742E-2</v>
      </c>
      <c r="H125" s="17">
        <v>0.22188681077592931</v>
      </c>
      <c r="I125" s="6"/>
      <c r="J125" s="6"/>
      <c r="K125" s="6"/>
      <c r="L125" s="6"/>
      <c r="M125" s="6"/>
      <c r="N125" s="6"/>
      <c r="O125" s="6"/>
      <c r="P125" s="3" t="s">
        <v>55</v>
      </c>
      <c r="R125" s="18"/>
      <c r="S125" s="18"/>
      <c r="T125" s="18"/>
    </row>
    <row r="126" spans="1:20" x14ac:dyDescent="0.2">
      <c r="A126" s="10">
        <v>42339</v>
      </c>
      <c r="B126" s="6"/>
      <c r="C126" s="6">
        <v>19.228591269480912</v>
      </c>
      <c r="D126" s="6">
        <v>14.674280092185008</v>
      </c>
      <c r="E126" s="6">
        <v>23.782902446776816</v>
      </c>
      <c r="F126" s="17">
        <v>0.18240228060136698</v>
      </c>
      <c r="G126" s="17">
        <v>9.4688307378882897E-2</v>
      </c>
      <c r="H126" s="17">
        <v>0.24389951014876599</v>
      </c>
      <c r="I126" s="6"/>
      <c r="J126" s="6"/>
      <c r="K126" s="6"/>
      <c r="L126" s="6"/>
      <c r="M126" s="6"/>
      <c r="N126" s="6"/>
      <c r="O126" s="6"/>
      <c r="P126" s="3" t="s">
        <v>55</v>
      </c>
      <c r="R126" s="18"/>
      <c r="S126" s="18"/>
      <c r="T126" s="18"/>
    </row>
    <row r="127" spans="1:20" x14ac:dyDescent="0.2">
      <c r="A127" s="10">
        <v>42370</v>
      </c>
      <c r="B127" s="6"/>
      <c r="C127" s="6">
        <v>20.142157365509586</v>
      </c>
      <c r="D127" s="6">
        <v>15.298908637187441</v>
      </c>
      <c r="E127" s="6">
        <v>24.985406093831731</v>
      </c>
      <c r="F127" s="17">
        <v>0.1674538723314023</v>
      </c>
      <c r="G127" s="17">
        <v>8.4834006973470766E-2</v>
      </c>
      <c r="H127" s="17">
        <v>0.22455897770404154</v>
      </c>
      <c r="I127" s="6"/>
      <c r="J127" s="6"/>
      <c r="K127" s="6"/>
      <c r="L127" s="6"/>
      <c r="M127" s="6"/>
      <c r="N127" s="6"/>
      <c r="O127" s="6"/>
      <c r="P127" s="3" t="s">
        <v>55</v>
      </c>
      <c r="R127" s="18"/>
      <c r="S127" s="18"/>
      <c r="T127" s="18"/>
    </row>
    <row r="128" spans="1:20" x14ac:dyDescent="0.2">
      <c r="A128" s="10">
        <v>42401</v>
      </c>
      <c r="B128" s="6"/>
      <c r="C128" s="6">
        <v>20.850643269018637</v>
      </c>
      <c r="D128" s="6">
        <v>15.765060626238778</v>
      </c>
      <c r="E128" s="6">
        <v>25.936225911798495</v>
      </c>
      <c r="F128" s="17">
        <v>0.14093625310680413</v>
      </c>
      <c r="G128" s="17">
        <v>6.3781269497774407E-2</v>
      </c>
      <c r="H128" s="17">
        <v>0.19355530979682256</v>
      </c>
      <c r="I128" s="6"/>
      <c r="J128" s="6"/>
      <c r="K128" s="6"/>
      <c r="L128" s="6"/>
      <c r="M128" s="6"/>
      <c r="N128" s="6"/>
      <c r="O128" s="6"/>
      <c r="P128" s="3" t="s">
        <v>55</v>
      </c>
      <c r="R128" s="18"/>
      <c r="S128" s="18"/>
      <c r="T128" s="18"/>
    </row>
    <row r="129" spans="1:20" x14ac:dyDescent="0.2">
      <c r="A129" s="10">
        <v>42430</v>
      </c>
      <c r="B129" s="6"/>
      <c r="C129" s="6">
        <v>19.20232758362539</v>
      </c>
      <c r="D129" s="6">
        <v>14.455126196462434</v>
      </c>
      <c r="E129" s="6">
        <v>23.949528970788347</v>
      </c>
      <c r="F129" s="17">
        <v>0.17042777307440704</v>
      </c>
      <c r="G129" s="17">
        <v>9.4674879693387837E-2</v>
      </c>
      <c r="H129" s="17">
        <v>0.22144451600224513</v>
      </c>
      <c r="I129" s="6"/>
      <c r="J129" s="6"/>
      <c r="K129" s="6"/>
      <c r="L129" s="6"/>
      <c r="M129" s="6"/>
      <c r="N129" s="6"/>
      <c r="O129" s="6"/>
      <c r="P129" s="3" t="s">
        <v>55</v>
      </c>
      <c r="R129" s="18"/>
      <c r="S129" s="18"/>
      <c r="T129" s="18"/>
    </row>
    <row r="130" spans="1:20" x14ac:dyDescent="0.2">
      <c r="A130" s="10">
        <v>42461</v>
      </c>
      <c r="B130" s="6"/>
      <c r="C130" s="6">
        <v>19.406388189802637</v>
      </c>
      <c r="D130" s="6">
        <v>14.547029651876457</v>
      </c>
      <c r="E130" s="6">
        <v>24.265746727728818</v>
      </c>
      <c r="F130" s="17">
        <v>0.11785357983748979</v>
      </c>
      <c r="G130" s="17">
        <v>4.8517167939917005E-2</v>
      </c>
      <c r="H130" s="17">
        <v>0.16399794715958049</v>
      </c>
      <c r="I130" s="6"/>
      <c r="J130" s="6"/>
      <c r="K130" s="6"/>
      <c r="L130" s="6"/>
      <c r="M130" s="6"/>
      <c r="N130" s="6"/>
      <c r="O130" s="6"/>
      <c r="P130" s="3" t="s">
        <v>55</v>
      </c>
      <c r="R130" s="18"/>
      <c r="S130" s="18"/>
      <c r="T130" s="18"/>
    </row>
    <row r="131" spans="1:20" x14ac:dyDescent="0.2">
      <c r="A131" s="10">
        <v>42491</v>
      </c>
      <c r="B131" s="6"/>
      <c r="C131" s="6">
        <v>20.12354253377228</v>
      </c>
      <c r="D131" s="6">
        <v>15.023109180956688</v>
      </c>
      <c r="E131" s="6">
        <v>25.223975886587873</v>
      </c>
      <c r="F131" s="17">
        <v>0.14508915659885258</v>
      </c>
      <c r="G131" s="17">
        <v>7.6929405215679036E-2</v>
      </c>
      <c r="H131" s="17">
        <v>0.18994445313224073</v>
      </c>
      <c r="I131" s="6"/>
      <c r="J131" s="6"/>
      <c r="K131" s="6"/>
      <c r="L131" s="6"/>
      <c r="M131" s="6"/>
      <c r="N131" s="6"/>
      <c r="O131" s="6"/>
      <c r="P131" s="3" t="s">
        <v>55</v>
      </c>
      <c r="R131" s="18"/>
      <c r="S131" s="18"/>
      <c r="T131" s="18"/>
    </row>
    <row r="132" spans="1:20" x14ac:dyDescent="0.2">
      <c r="A132" s="10">
        <v>42522</v>
      </c>
      <c r="B132" s="6"/>
      <c r="C132" s="6">
        <v>20.74887233710097</v>
      </c>
      <c r="D132" s="6">
        <v>15.428803702902712</v>
      </c>
      <c r="E132" s="6">
        <v>26.068940971299227</v>
      </c>
      <c r="F132" s="17">
        <v>0.14251971539434671</v>
      </c>
      <c r="G132" s="17">
        <v>7.7168383993219791E-2</v>
      </c>
      <c r="H132" s="17">
        <v>0.18507215873757654</v>
      </c>
      <c r="I132" s="6"/>
      <c r="J132" s="6"/>
      <c r="K132" s="6"/>
      <c r="L132" s="6"/>
      <c r="M132" s="6"/>
      <c r="N132" s="6"/>
      <c r="O132" s="6"/>
      <c r="P132" s="3" t="s">
        <v>55</v>
      </c>
      <c r="R132" s="18"/>
      <c r="S132" s="18"/>
      <c r="T132" s="18"/>
    </row>
    <row r="133" spans="1:20" x14ac:dyDescent="0.2">
      <c r="A133" s="10">
        <v>42552</v>
      </c>
      <c r="B133" s="6"/>
      <c r="C133" s="6">
        <v>21.303447200080406</v>
      </c>
      <c r="D133" s="6">
        <v>15.780727051660037</v>
      </c>
      <c r="E133" s="6">
        <v>26.826167348500775</v>
      </c>
      <c r="F133" s="17">
        <v>0.11861520925417124</v>
      </c>
      <c r="G133" s="17">
        <v>5.705585830414428E-2</v>
      </c>
      <c r="H133" s="17">
        <v>0.15829635119023755</v>
      </c>
      <c r="I133" s="6"/>
      <c r="J133" s="6"/>
      <c r="K133" s="6"/>
      <c r="L133" s="6"/>
      <c r="M133" s="6"/>
      <c r="N133" s="6"/>
      <c r="O133" s="6"/>
      <c r="P133" s="3" t="s">
        <v>55</v>
      </c>
      <c r="R133" s="18"/>
      <c r="S133" s="18"/>
      <c r="T133" s="18"/>
    </row>
    <row r="134" spans="1:20" x14ac:dyDescent="0.2">
      <c r="A134" s="10">
        <v>42583</v>
      </c>
      <c r="B134" s="6"/>
      <c r="C134" s="6">
        <v>20.872243205416765</v>
      </c>
      <c r="D134" s="6">
        <v>15.404187710337325</v>
      </c>
      <c r="E134" s="6">
        <v>26.340298700496206</v>
      </c>
      <c r="F134" s="17">
        <v>0.12519347652162316</v>
      </c>
      <c r="G134" s="17">
        <v>6.554803128012221E-2</v>
      </c>
      <c r="H134" s="17">
        <v>0.16327413343853037</v>
      </c>
      <c r="I134" s="6"/>
      <c r="J134" s="6"/>
      <c r="K134" s="6"/>
      <c r="L134" s="6"/>
      <c r="M134" s="6"/>
      <c r="N134" s="6"/>
      <c r="O134" s="6"/>
      <c r="P134" s="3" t="s">
        <v>55</v>
      </c>
      <c r="R134" s="18"/>
      <c r="S134" s="18"/>
      <c r="T134" s="18"/>
    </row>
    <row r="135" spans="1:20" x14ac:dyDescent="0.2">
      <c r="A135" s="10">
        <v>42614</v>
      </c>
      <c r="B135" s="6"/>
      <c r="C135" s="6">
        <v>21.057908704616782</v>
      </c>
      <c r="D135" s="6">
        <v>15.485445799728133</v>
      </c>
      <c r="E135" s="6">
        <v>26.630371609505431</v>
      </c>
      <c r="F135" s="17">
        <v>0.11946276934415012</v>
      </c>
      <c r="G135" s="17">
        <v>6.2234228325913188E-2</v>
      </c>
      <c r="H135" s="17">
        <v>0.15566805487960922</v>
      </c>
      <c r="I135" s="6"/>
      <c r="J135" s="6"/>
      <c r="K135" s="6"/>
      <c r="L135" s="6"/>
      <c r="M135" s="6"/>
      <c r="N135" s="6"/>
      <c r="O135" s="6"/>
      <c r="P135" s="3" t="s">
        <v>55</v>
      </c>
      <c r="R135" s="18"/>
      <c r="S135" s="18"/>
      <c r="T135" s="18"/>
    </row>
    <row r="136" spans="1:20" x14ac:dyDescent="0.2">
      <c r="A136" s="10">
        <v>42644</v>
      </c>
      <c r="B136" s="6"/>
      <c r="C136" s="6">
        <v>21.411704248125883</v>
      </c>
      <c r="D136" s="6">
        <v>15.690949098088524</v>
      </c>
      <c r="E136" s="6">
        <v>27.132459398163242</v>
      </c>
      <c r="F136" s="17">
        <v>0.12835870115136361</v>
      </c>
      <c r="G136" s="17">
        <v>7.2678797953875884E-2</v>
      </c>
      <c r="H136" s="17">
        <v>0.16327856587990475</v>
      </c>
      <c r="I136" s="6"/>
      <c r="J136" s="6"/>
      <c r="K136" s="6"/>
      <c r="L136" s="6"/>
      <c r="M136" s="6"/>
      <c r="N136" s="6"/>
      <c r="O136" s="6"/>
      <c r="P136" s="3" t="s">
        <v>55</v>
      </c>
      <c r="R136" s="18"/>
      <c r="S136" s="18"/>
      <c r="T136" s="18"/>
    </row>
    <row r="137" spans="1:20" x14ac:dyDescent="0.2">
      <c r="A137" s="10">
        <v>42675</v>
      </c>
      <c r="B137" s="6"/>
      <c r="C137" s="6">
        <v>21.431099183914657</v>
      </c>
      <c r="D137" s="6">
        <v>15.65211936464032</v>
      </c>
      <c r="E137" s="6">
        <v>27.210079003188994</v>
      </c>
      <c r="F137" s="17">
        <v>0.12779240723505159</v>
      </c>
      <c r="G137" s="17">
        <v>7.4011239502222326E-2</v>
      </c>
      <c r="H137" s="17">
        <v>0.16124173434515265</v>
      </c>
      <c r="I137" s="6"/>
      <c r="J137" s="6"/>
      <c r="K137" s="6"/>
      <c r="L137" s="6"/>
      <c r="M137" s="6"/>
      <c r="N137" s="6"/>
      <c r="O137" s="6"/>
      <c r="P137" s="3" t="s">
        <v>55</v>
      </c>
      <c r="R137" s="18"/>
      <c r="S137" s="18"/>
      <c r="T137" s="18"/>
    </row>
    <row r="138" spans="1:20" x14ac:dyDescent="0.2">
      <c r="A138" s="10">
        <v>42705</v>
      </c>
      <c r="B138" s="6"/>
      <c r="C138" s="6">
        <v>21.705543744158163</v>
      </c>
      <c r="D138" s="6">
        <v>15.800544061665022</v>
      </c>
      <c r="E138" s="6">
        <v>27.610543426651304</v>
      </c>
      <c r="F138" s="17">
        <v>0.12881611762212675</v>
      </c>
      <c r="G138" s="17">
        <v>7.6750884023252475E-2</v>
      </c>
      <c r="H138" s="17">
        <v>0.16094086869507507</v>
      </c>
      <c r="I138" s="6"/>
      <c r="J138" s="6"/>
      <c r="K138" s="6"/>
      <c r="L138" s="6"/>
      <c r="M138" s="6"/>
      <c r="N138" s="6"/>
      <c r="O138" s="6"/>
      <c r="P138" s="3" t="s">
        <v>55</v>
      </c>
      <c r="R138" s="18"/>
      <c r="S138" s="18"/>
      <c r="T138" s="18"/>
    </row>
    <row r="139" spans="1:20" x14ac:dyDescent="0.2">
      <c r="A139" s="10">
        <v>42736</v>
      </c>
      <c r="B139" s="6"/>
      <c r="C139" s="6">
        <v>23.021836993470224</v>
      </c>
      <c r="D139" s="6">
        <v>16.705360524268798</v>
      </c>
      <c r="E139" s="6">
        <v>29.33831346267165</v>
      </c>
      <c r="F139" s="17">
        <v>0.14296778521310016</v>
      </c>
      <c r="G139" s="17">
        <v>9.193151749809525E-2</v>
      </c>
      <c r="H139" s="17">
        <v>0.17421799559681928</v>
      </c>
      <c r="I139" s="6"/>
      <c r="J139" s="6"/>
      <c r="K139" s="6"/>
      <c r="L139" s="6"/>
      <c r="M139" s="6"/>
      <c r="N139" s="6"/>
      <c r="O139" s="6"/>
      <c r="P139" s="3" t="s">
        <v>55</v>
      </c>
      <c r="R139" s="18"/>
      <c r="S139" s="18"/>
      <c r="T139" s="18"/>
    </row>
    <row r="140" spans="1:20" x14ac:dyDescent="0.2">
      <c r="A140" s="10">
        <v>42767</v>
      </c>
      <c r="B140" s="6"/>
      <c r="C140" s="6">
        <v>23.823169130054822</v>
      </c>
      <c r="D140" s="6">
        <v>17.233224634581607</v>
      </c>
      <c r="E140" s="6">
        <v>30.413113625528037</v>
      </c>
      <c r="F140" s="17">
        <v>0.14256278919955312</v>
      </c>
      <c r="G140" s="17">
        <v>9.312771090136307E-2</v>
      </c>
      <c r="H140" s="17">
        <v>0.1726113787315906</v>
      </c>
      <c r="I140" s="6"/>
      <c r="J140" s="6"/>
      <c r="K140" s="6"/>
      <c r="L140" s="6"/>
      <c r="M140" s="6"/>
      <c r="N140" s="6"/>
      <c r="O140" s="6"/>
      <c r="P140" s="3" t="s">
        <v>55</v>
      </c>
      <c r="R140" s="18"/>
      <c r="S140" s="18"/>
      <c r="T140" s="18"/>
    </row>
    <row r="141" spans="1:20" x14ac:dyDescent="0.2">
      <c r="A141" s="10">
        <v>42795</v>
      </c>
      <c r="B141" s="6"/>
      <c r="C141" s="6">
        <v>21.916456653630551</v>
      </c>
      <c r="D141" s="6">
        <v>15.806068112201441</v>
      </c>
      <c r="E141" s="6">
        <v>28.026845195059661</v>
      </c>
      <c r="F141" s="17">
        <v>0.141343754197778</v>
      </c>
      <c r="G141" s="17">
        <v>9.3457635538984007E-2</v>
      </c>
      <c r="H141" s="17">
        <v>0.17024619687696108</v>
      </c>
      <c r="I141" s="6"/>
      <c r="J141" s="6"/>
      <c r="K141" s="6"/>
      <c r="L141" s="6"/>
      <c r="M141" s="6"/>
      <c r="N141" s="6"/>
      <c r="O141" s="6"/>
      <c r="P141" s="3" t="s">
        <v>55</v>
      </c>
      <c r="R141" s="18"/>
      <c r="S141" s="18"/>
      <c r="T141" s="18"/>
    </row>
    <row r="142" spans="1:20" x14ac:dyDescent="0.2">
      <c r="A142" s="10">
        <v>42826</v>
      </c>
      <c r="B142" s="6"/>
      <c r="C142" s="6">
        <v>22.626826146810519</v>
      </c>
      <c r="D142" s="6">
        <v>16.270370914874402</v>
      </c>
      <c r="E142" s="6">
        <v>28.983281378746636</v>
      </c>
      <c r="F142" s="17">
        <v>0.16594731206603952</v>
      </c>
      <c r="G142" s="17">
        <v>0.11846688322214605</v>
      </c>
      <c r="H142" s="17">
        <v>0.19441127050201268</v>
      </c>
      <c r="I142" s="6"/>
      <c r="J142" s="6"/>
      <c r="K142" s="6"/>
      <c r="L142" s="6"/>
      <c r="M142" s="6"/>
      <c r="N142" s="6"/>
      <c r="O142" s="6"/>
      <c r="P142" s="3" t="s">
        <v>55</v>
      </c>
      <c r="R142" s="18"/>
      <c r="S142" s="18"/>
      <c r="T142" s="18"/>
    </row>
    <row r="143" spans="1:20" x14ac:dyDescent="0.2">
      <c r="A143" s="10">
        <v>42856</v>
      </c>
      <c r="B143" s="6"/>
      <c r="C143" s="6">
        <v>23.077386530930685</v>
      </c>
      <c r="D143" s="6">
        <v>16.546793378274423</v>
      </c>
      <c r="E143" s="6">
        <v>29.607979683586947</v>
      </c>
      <c r="F143" s="17">
        <v>0.14678548730677643</v>
      </c>
      <c r="G143" s="17">
        <v>0.10142269346275934</v>
      </c>
      <c r="H143" s="17">
        <v>0.1738030442429237</v>
      </c>
      <c r="I143" s="6"/>
      <c r="J143" s="6"/>
      <c r="K143" s="6"/>
      <c r="L143" s="6"/>
      <c r="M143" s="6"/>
      <c r="N143" s="6"/>
      <c r="O143" s="6"/>
      <c r="P143" s="3" t="s">
        <v>55</v>
      </c>
      <c r="R143" s="18"/>
      <c r="S143" s="18"/>
      <c r="T143" s="18"/>
    </row>
    <row r="144" spans="1:20" x14ac:dyDescent="0.2">
      <c r="A144" s="10">
        <v>42887</v>
      </c>
      <c r="B144" s="6"/>
      <c r="C144" s="6">
        <v>23.459473487842114</v>
      </c>
      <c r="D144" s="6">
        <v>16.77364846941483</v>
      </c>
      <c r="E144" s="6">
        <v>30.145298506269398</v>
      </c>
      <c r="F144" s="17">
        <v>0.13063848033294456</v>
      </c>
      <c r="G144" s="17">
        <v>8.7164552249705762E-2</v>
      </c>
      <c r="H144" s="17">
        <v>0.15636835955315798</v>
      </c>
      <c r="I144" s="6"/>
      <c r="J144" s="6"/>
      <c r="K144" s="6"/>
      <c r="L144" s="6"/>
      <c r="M144" s="6"/>
      <c r="N144" s="6"/>
      <c r="O144" s="6"/>
      <c r="P144" s="3" t="s">
        <v>55</v>
      </c>
      <c r="R144" s="18"/>
      <c r="S144" s="18"/>
      <c r="T144" s="18"/>
    </row>
    <row r="145" spans="1:20" x14ac:dyDescent="0.2">
      <c r="A145" s="10">
        <v>42917</v>
      </c>
      <c r="B145" s="6"/>
      <c r="C145" s="6">
        <v>23.753162986686593</v>
      </c>
      <c r="D145" s="6">
        <v>16.937269773976322</v>
      </c>
      <c r="E145" s="6">
        <v>30.569056199396865</v>
      </c>
      <c r="F145" s="17">
        <v>0.11499152055527162</v>
      </c>
      <c r="G145" s="17">
        <v>7.3288304051531306E-2</v>
      </c>
      <c r="H145" s="17">
        <v>0.1395238016028133</v>
      </c>
      <c r="I145" s="6"/>
      <c r="J145" s="6"/>
      <c r="K145" s="6"/>
      <c r="L145" s="6"/>
      <c r="M145" s="6"/>
      <c r="N145" s="6"/>
      <c r="O145" s="6"/>
      <c r="P145" s="3" t="s">
        <v>55</v>
      </c>
      <c r="R145" s="18"/>
      <c r="S145" s="18"/>
      <c r="T145" s="18"/>
    </row>
    <row r="146" spans="1:20" x14ac:dyDescent="0.2">
      <c r="A146" s="10">
        <v>42948</v>
      </c>
      <c r="B146" s="6"/>
      <c r="C146" s="6">
        <v>23.679123619043278</v>
      </c>
      <c r="D146" s="6">
        <v>16.839432200201863</v>
      </c>
      <c r="E146" s="6">
        <v>30.518815037884693</v>
      </c>
      <c r="F146" s="17">
        <v>0.1344790967603362</v>
      </c>
      <c r="G146" s="17">
        <v>9.317235785833633E-2</v>
      </c>
      <c r="H146" s="17">
        <v>0.15863587520022215</v>
      </c>
      <c r="I146" s="6"/>
      <c r="J146" s="6"/>
      <c r="K146" s="6"/>
      <c r="L146" s="6"/>
      <c r="M146" s="6"/>
      <c r="N146" s="6"/>
      <c r="O146" s="6"/>
      <c r="P146" s="3" t="s">
        <v>55</v>
      </c>
      <c r="R146" s="18"/>
      <c r="S146" s="18"/>
      <c r="T146" s="18"/>
    </row>
    <row r="147" spans="1:20" x14ac:dyDescent="0.2">
      <c r="A147" s="10">
        <v>42979</v>
      </c>
      <c r="B147" s="6"/>
      <c r="C147" s="6">
        <v>23.811751039908771</v>
      </c>
      <c r="D147" s="6">
        <v>16.889707338719965</v>
      </c>
      <c r="E147" s="6">
        <v>30.733794741097576</v>
      </c>
      <c r="F147" s="17">
        <v>0.13077473047873123</v>
      </c>
      <c r="G147" s="17">
        <v>9.0682667916249793E-2</v>
      </c>
      <c r="H147" s="17">
        <v>0.1540880912877487</v>
      </c>
      <c r="I147" s="6"/>
      <c r="J147" s="6"/>
      <c r="K147" s="6"/>
      <c r="L147" s="6"/>
      <c r="M147" s="6"/>
      <c r="N147" s="6"/>
      <c r="O147" s="6"/>
      <c r="P147" s="3" t="s">
        <v>55</v>
      </c>
      <c r="R147" s="18"/>
      <c r="S147" s="18"/>
      <c r="T147" s="18"/>
    </row>
    <row r="148" spans="1:20" x14ac:dyDescent="0.2">
      <c r="A148" s="10">
        <v>43009</v>
      </c>
      <c r="B148" s="6"/>
      <c r="C148" s="6">
        <v>24.195079837697122</v>
      </c>
      <c r="D148" s="6">
        <v>17.117830135151738</v>
      </c>
      <c r="E148" s="6">
        <v>31.272329540242506</v>
      </c>
      <c r="F148" s="17">
        <v>0.12999318304216079</v>
      </c>
      <c r="G148" s="17">
        <v>9.093656656097604E-2</v>
      </c>
      <c r="H148" s="17">
        <v>0.15257998109671966</v>
      </c>
      <c r="I148" s="6"/>
      <c r="J148" s="6"/>
      <c r="K148" s="6"/>
      <c r="L148" s="6"/>
      <c r="M148" s="6"/>
      <c r="N148" s="6"/>
      <c r="O148" s="6"/>
      <c r="P148" s="3" t="s">
        <v>55</v>
      </c>
      <c r="R148" s="18"/>
      <c r="S148" s="18"/>
      <c r="T148" s="18"/>
    </row>
    <row r="149" spans="1:20" x14ac:dyDescent="0.2">
      <c r="A149" s="10">
        <v>43040</v>
      </c>
      <c r="B149" s="6"/>
      <c r="C149" s="6">
        <v>24.304548162160192</v>
      </c>
      <c r="D149" s="6">
        <v>17.152408388588416</v>
      </c>
      <c r="E149" s="6">
        <v>31.456687935731967</v>
      </c>
      <c r="F149" s="17">
        <v>0.13407846949829949</v>
      </c>
      <c r="G149" s="17">
        <v>9.5852132800456236E-2</v>
      </c>
      <c r="H149" s="17">
        <v>0.15606749734336578</v>
      </c>
      <c r="I149" s="6"/>
      <c r="J149" s="6"/>
      <c r="K149" s="6"/>
      <c r="L149" s="6"/>
      <c r="M149" s="6"/>
      <c r="N149" s="6"/>
      <c r="O149" s="6"/>
      <c r="P149" s="3" t="s">
        <v>55</v>
      </c>
      <c r="R149" s="18"/>
      <c r="S149" s="18"/>
      <c r="T149" s="18"/>
    </row>
    <row r="150" spans="1:20" x14ac:dyDescent="0.2">
      <c r="A150" s="10">
        <v>43070</v>
      </c>
      <c r="B150" s="6"/>
      <c r="C150" s="6">
        <v>24.194363673933204</v>
      </c>
      <c r="D150" s="6">
        <v>17.033052083220973</v>
      </c>
      <c r="E150" s="6">
        <v>31.355675264645434</v>
      </c>
      <c r="F150" s="17">
        <v>0.11466286950055715</v>
      </c>
      <c r="G150" s="17">
        <v>7.80041507903666E-2</v>
      </c>
      <c r="H150" s="17">
        <v>0.13564136642015923</v>
      </c>
      <c r="I150" s="6"/>
      <c r="J150" s="6"/>
      <c r="K150" s="6"/>
      <c r="L150" s="6"/>
      <c r="M150" s="6"/>
      <c r="N150" s="6"/>
      <c r="O150" s="6"/>
      <c r="P150" s="3" t="s">
        <v>55</v>
      </c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2013-11-21T19:27:31Z</dcterms:modified>
</cp:coreProperties>
</file>